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uknas.public.city.fukagawa.hokkaido.jp\秘書課\01_秘書広報係\8.秘書業務ファイル\10 市長交際費・市長預り金\R6 交際費\R6HP公開\"/>
    </mc:Choice>
  </mc:AlternateContent>
  <xr:revisionPtr revIDLastSave="0" documentId="13_ncr:1_{E6DF1C6D-BE5E-4D53-82BF-A83A078EC0D4}" xr6:coauthVersionLast="47" xr6:coauthVersionMax="47" xr10:uidLastSave="{00000000-0000-0000-0000-000000000000}"/>
  <bookViews>
    <workbookView xWindow="975" yWindow="135" windowWidth="23535" windowHeight="17340" activeTab="11" xr2:uid="{00000000-000D-0000-FFFF-FFFF00000000}"/>
  </bookViews>
  <sheets>
    <sheet name="4月" sheetId="1" r:id="rId1"/>
    <sheet name="5月" sheetId="2" r:id="rId2"/>
    <sheet name="6月" sheetId="3" r:id="rId3"/>
    <sheet name="7月" sheetId="4" r:id="rId4"/>
    <sheet name="8月" sheetId="5" r:id="rId5"/>
    <sheet name="9月" sheetId="6" r:id="rId6"/>
    <sheet name="10月" sheetId="7" r:id="rId7"/>
    <sheet name="11月" sheetId="8" r:id="rId8"/>
    <sheet name="12月" sheetId="9" r:id="rId9"/>
    <sheet name="1月" sheetId="10" r:id="rId10"/>
    <sheet name="2月" sheetId="11" r:id="rId11"/>
    <sheet name="3月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4" i="11" l="1"/>
  <c r="B26" i="10"/>
  <c r="D22" i="8"/>
  <c r="D13" i="5"/>
  <c r="D12" i="5"/>
  <c r="B12" i="5"/>
  <c r="B17" i="4"/>
  <c r="B20" i="3"/>
  <c r="B21" i="3" s="1"/>
  <c r="D20" i="3"/>
  <c r="D21" i="3" s="1"/>
  <c r="B28" i="2"/>
  <c r="B29" i="2" s="1"/>
  <c r="D29" i="2"/>
  <c r="D26" i="10"/>
  <c r="B12" i="9"/>
  <c r="D12" i="9"/>
  <c r="B22" i="8"/>
  <c r="B16" i="7"/>
  <c r="D16" i="7"/>
  <c r="B12" i="6"/>
  <c r="D12" i="6"/>
  <c r="D17" i="4"/>
  <c r="D28" i="2"/>
  <c r="D16" i="1"/>
  <c r="B24" i="11"/>
  <c r="B16" i="12"/>
  <c r="D16" i="12"/>
  <c r="B16" i="1"/>
  <c r="D18" i="4" l="1"/>
  <c r="D13" i="6" s="1"/>
  <c r="D17" i="7" s="1"/>
  <c r="D23" i="8" s="1"/>
  <c r="D13" i="9" s="1"/>
  <c r="D27" i="10" s="1"/>
  <c r="D25" i="11" s="1"/>
  <c r="D17" i="12" s="1"/>
  <c r="B18" i="4"/>
  <c r="B13" i="5" s="1"/>
  <c r="B13" i="6" s="1"/>
  <c r="B17" i="7" s="1"/>
  <c r="B23" i="8" s="1"/>
  <c r="B13" i="9" s="1"/>
  <c r="B27" i="10" s="1"/>
  <c r="B25" i="11" s="1"/>
  <c r="B17" i="12" s="1"/>
</calcChain>
</file>

<file path=xl/sharedStrings.xml><?xml version="1.0" encoding="utf-8"?>
<sst xmlns="http://schemas.openxmlformats.org/spreadsheetml/2006/main" count="416" uniqueCount="174">
  <si>
    <t>支出年月日</t>
    <rPh sb="0" eb="2">
      <t>シシュツ</t>
    </rPh>
    <rPh sb="2" eb="5">
      <t>ネンガッピ</t>
    </rPh>
    <phoneticPr fontId="2"/>
  </si>
  <si>
    <t>支払件名</t>
    <rPh sb="0" eb="2">
      <t>シハラ</t>
    </rPh>
    <rPh sb="2" eb="4">
      <t>ケンメイ</t>
    </rPh>
    <phoneticPr fontId="2"/>
  </si>
  <si>
    <t>支出区分</t>
    <rPh sb="0" eb="2">
      <t>シシュツ</t>
    </rPh>
    <rPh sb="2" eb="4">
      <t>クブン</t>
    </rPh>
    <phoneticPr fontId="2"/>
  </si>
  <si>
    <t>支出金額</t>
    <rPh sb="0" eb="2">
      <t>シシュツ</t>
    </rPh>
    <rPh sb="2" eb="4">
      <t>キンガク</t>
    </rPh>
    <phoneticPr fontId="2"/>
  </si>
  <si>
    <t>件</t>
    <rPh sb="0" eb="1">
      <t>ケン</t>
    </rPh>
    <phoneticPr fontId="21"/>
  </si>
  <si>
    <t>合計</t>
    <rPh sb="0" eb="2">
      <t>ゴウケイ</t>
    </rPh>
    <phoneticPr fontId="21"/>
  </si>
  <si>
    <t>※支出年月日は、会計上支出した日付のため、行事等の開催日と一致しないことがあります。</t>
    <rPh sb="1" eb="3">
      <t>シシュツ</t>
    </rPh>
    <rPh sb="3" eb="6">
      <t>ネンガッピ</t>
    </rPh>
    <rPh sb="8" eb="10">
      <t>カイケイ</t>
    </rPh>
    <rPh sb="10" eb="11">
      <t>ウエ</t>
    </rPh>
    <rPh sb="11" eb="13">
      <t>シシュツ</t>
    </rPh>
    <rPh sb="15" eb="17">
      <t>ヒヅケ</t>
    </rPh>
    <rPh sb="21" eb="23">
      <t>ギョウジ</t>
    </rPh>
    <rPh sb="23" eb="24">
      <t>トウ</t>
    </rPh>
    <rPh sb="25" eb="28">
      <t>カイサイビ</t>
    </rPh>
    <rPh sb="29" eb="31">
      <t>イッチ</t>
    </rPh>
    <phoneticPr fontId="22"/>
  </si>
  <si>
    <t>祝儀等</t>
  </si>
  <si>
    <t>弔慰金等</t>
  </si>
  <si>
    <t>拓殖大学北海道短期大学入学式祝花</t>
  </si>
  <si>
    <t>クラーク記念国際高等学校本校入学式祝花</t>
  </si>
  <si>
    <t>丸山観光協会丸山公園山開き会費</t>
  </si>
  <si>
    <t>令和7年3月分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</si>
  <si>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令和7年2月分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</si>
  <si>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令和7年1月分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</si>
  <si>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令和6年12月分 市長交際費執行状況</t>
    <rPh sb="0" eb="2">
      <t>レイワ</t>
    </rPh>
    <rPh sb="3" eb="4">
      <t>ネン</t>
    </rPh>
    <rPh sb="6" eb="7">
      <t>ガツ</t>
    </rPh>
    <rPh sb="7" eb="8">
      <t>ブン</t>
    </rPh>
    <rPh sb="9" eb="11">
      <t>シチョウ</t>
    </rPh>
    <rPh sb="11" eb="14">
      <t>コウサイヒ</t>
    </rPh>
    <rPh sb="14" eb="16">
      <t>シッコウ</t>
    </rPh>
    <rPh sb="16" eb="18">
      <t>ジョウキョウ</t>
    </rPh>
    <phoneticPr fontId="21"/>
  </si>
  <si>
    <t>令和6年11月分 市長交際費執行状況</t>
    <rPh sb="0" eb="2">
      <t>レイワ</t>
    </rPh>
    <rPh sb="3" eb="4">
      <t>ネン</t>
    </rPh>
    <rPh sb="6" eb="7">
      <t>ガツ</t>
    </rPh>
    <rPh sb="7" eb="8">
      <t>ブン</t>
    </rPh>
    <rPh sb="9" eb="11">
      <t>シチョウ</t>
    </rPh>
    <rPh sb="11" eb="14">
      <t>コウサイヒ</t>
    </rPh>
    <rPh sb="14" eb="16">
      <t>シッコウ</t>
    </rPh>
    <rPh sb="16" eb="18">
      <t>ジョウキョウ</t>
    </rPh>
    <phoneticPr fontId="21"/>
  </si>
  <si>
    <t>令和6年10月分 市長交際費執行状況</t>
    <rPh sb="0" eb="2">
      <t>レイワ</t>
    </rPh>
    <rPh sb="3" eb="4">
      <t>ネン</t>
    </rPh>
    <rPh sb="6" eb="7">
      <t>ガツ</t>
    </rPh>
    <rPh sb="7" eb="8">
      <t>ブン</t>
    </rPh>
    <rPh sb="9" eb="11">
      <t>シチョウ</t>
    </rPh>
    <rPh sb="11" eb="14">
      <t>コウサイヒ</t>
    </rPh>
    <rPh sb="14" eb="16">
      <t>シッコウ</t>
    </rPh>
    <rPh sb="16" eb="18">
      <t>ジョウキョウ</t>
    </rPh>
    <phoneticPr fontId="21"/>
  </si>
  <si>
    <t>令和6年9月分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</si>
  <si>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令和6年8月分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</si>
  <si>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令和6年7月分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</si>
  <si>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令和6年6月分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</si>
  <si>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令和6年5月分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</si>
  <si>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令和6年4月分 市長交際費執行状況</t>
    <rPh sb="0" eb="2">
      <t>レイワ</t>
    </rPh>
    <rPh sb="3" eb="4">
      <t>ネン</t>
    </rPh>
    <rPh sb="5" eb="6">
      <t>ガツ</t>
    </rPh>
    <rPh sb="6" eb="7">
      <t>ブン</t>
    </rPh>
    <rPh sb="8" eb="10">
      <t>シチョウ</t>
    </rPh>
    <rPh sb="10" eb="13">
      <t>コウサイヒ</t>
    </rPh>
    <rPh sb="13" eb="15">
      <t>シッコウ</t>
    </rPh>
    <rPh sb="15" eb="17">
      <t>ジョウキョウ</t>
    </rPh>
    <phoneticPr fontId="21"/>
  </si>
  <si>
    <t>深川市校長会･教頭会合同歓迎会会費</t>
  </si>
  <si>
    <t>きたそらち農業協同組合第24回通常総代会祝儀</t>
  </si>
  <si>
    <t>小野家葬儀香典</t>
    <phoneticPr fontId="21"/>
  </si>
  <si>
    <t>竹田家葬儀香典</t>
    <phoneticPr fontId="21"/>
  </si>
  <si>
    <t>森田家葬儀香典</t>
    <phoneticPr fontId="21"/>
  </si>
  <si>
    <t>深川地区保護司会総会祝儀</t>
    <rPh sb="10" eb="12">
      <t>シュウギ</t>
    </rPh>
    <phoneticPr fontId="21"/>
  </si>
  <si>
    <t>家畜伝染病自衛防疫組合総会祝儀</t>
    <rPh sb="13" eb="15">
      <t>シュウギ</t>
    </rPh>
    <phoneticPr fontId="21"/>
  </si>
  <si>
    <t>累計</t>
    <rPh sb="0" eb="2">
      <t>ルイケイ</t>
    </rPh>
    <phoneticPr fontId="23"/>
  </si>
  <si>
    <t>桜山地蔵祭り祝儀</t>
  </si>
  <si>
    <t>深川市農業技術支援推進協議会定期総会後の懇親会会費</t>
  </si>
  <si>
    <t>深川市文化連盟定期総会後の懇親会会費</t>
  </si>
  <si>
    <t>明日の北海道農業を語る集い後の懇親会会費</t>
  </si>
  <si>
    <t>深川建設業協会通常総会祝儀</t>
  </si>
  <si>
    <t>納内町開拓屯田会開拓記念式祝儀</t>
  </si>
  <si>
    <t>北空知青色申告会定期総会祝儀</t>
  </si>
  <si>
    <t>深川市商店街振興組合連合会通常総会祝儀</t>
  </si>
  <si>
    <t>深川地方法人会通常総会並びに研究会祝儀</t>
  </si>
  <si>
    <t>深川地方食品衛生協会定期総会並びに表彰授与式祝儀</t>
  </si>
  <si>
    <t>深川商工会議所議員観桜会会費</t>
  </si>
  <si>
    <t>深川東高等学校東京同窓会第二十二回総会祝儀</t>
  </si>
  <si>
    <t>深川地区防犯協会連合会定期総会会費</t>
  </si>
  <si>
    <t>深川市民生児童委員ＯＢ会総会祝儀</t>
  </si>
  <si>
    <t>北空知議会議長連絡協議会第１回総会後の懇親会祝儀</t>
  </si>
  <si>
    <t>北洋銀行深川はまなす会年会費</t>
  </si>
  <si>
    <t>渉外費</t>
  </si>
  <si>
    <t>累計</t>
    <rPh sb="0" eb="2">
      <t>ルイケイ</t>
    </rPh>
    <phoneticPr fontId="25"/>
  </si>
  <si>
    <t>西川家葬儀香典</t>
    <phoneticPr fontId="23"/>
  </si>
  <si>
    <t>西塚家葬儀香典</t>
    <phoneticPr fontId="23"/>
  </si>
  <si>
    <t>吉田家葬儀香典</t>
    <phoneticPr fontId="23"/>
  </si>
  <si>
    <t>岡田家葬儀香典</t>
    <phoneticPr fontId="23"/>
  </si>
  <si>
    <t>越智家葬儀香典</t>
    <phoneticPr fontId="23"/>
  </si>
  <si>
    <t>高家葬儀香典</t>
    <phoneticPr fontId="23"/>
  </si>
  <si>
    <t>国際ロータリー第2510地区第1グループ都市連合会祝儀</t>
  </si>
  <si>
    <t>令和6年度深川春秋会年会費</t>
  </si>
  <si>
    <t>第26回深川春秋会交流会会費</t>
  </si>
  <si>
    <t>行政推進費</t>
  </si>
  <si>
    <t>深川地区協力雇用主会総会祝儀</t>
  </si>
  <si>
    <t>北空知森林組合通常総会祝儀</t>
  </si>
  <si>
    <t>北空知地区自衛官志願推進協議会総会後の懇親会会費</t>
  </si>
  <si>
    <t>新桂沢ダム竣工式・祝賀会会費</t>
  </si>
  <si>
    <t>深川物産振興会定期総会懇親会費</t>
  </si>
  <si>
    <t>第34回深川土木技士会会員親睦の集い祝儀</t>
  </si>
  <si>
    <t>第44回自治体職員等女子バレーボール選手権全道優勝大会レセプション会費</t>
  </si>
  <si>
    <t>旭川陸上自衛隊第二師団創立七十四周年・旭川駐屯地開設七十二周年記念祝賀会会費</t>
  </si>
  <si>
    <t>一已地区町内会連合会視察研修会祝儀</t>
  </si>
  <si>
    <t>北空知農業委員会連絡協議会総会祝儀</t>
    <phoneticPr fontId="24"/>
  </si>
  <si>
    <t>伊藤家葬儀香典</t>
    <phoneticPr fontId="24"/>
  </si>
  <si>
    <t>きたそらち農業協同組合第21回音江地区「組合員の集い」祝儀</t>
  </si>
  <si>
    <t>北空知衛生センター周辺環境整備協力会懇談会祝儀</t>
  </si>
  <si>
    <t>広里第5Ｂ町内会親睦パーティ祝儀</t>
  </si>
  <si>
    <t>雨竜屯田会連絡協議会 拓魂祭祝儀</t>
  </si>
  <si>
    <t>2024多度志町民の集い祝儀</t>
  </si>
  <si>
    <t>拓殖大学北海道短期大学後援会役員会・総会・懇親会祝儀</t>
  </si>
  <si>
    <t>第40回技能者との集い祝儀</t>
  </si>
  <si>
    <t>深川地区町内会連合会視察研修会費</t>
  </si>
  <si>
    <t>深川市議会議員退職者親睦会総会祝儀</t>
  </si>
  <si>
    <t>宮崎家葬儀香典</t>
    <phoneticPr fontId="25"/>
  </si>
  <si>
    <t>水上家葬儀香典</t>
    <phoneticPr fontId="25"/>
  </si>
  <si>
    <t>建築士と仲間のつどい会費</t>
  </si>
  <si>
    <t>深川維持事業協同組合通常総会祝儀</t>
  </si>
  <si>
    <t>一已家畜神社例大祭及び馬像祭祝儀</t>
  </si>
  <si>
    <t>横井家葬儀香典</t>
    <phoneticPr fontId="26"/>
  </si>
  <si>
    <t>小西家葬儀香典</t>
    <phoneticPr fontId="26"/>
  </si>
  <si>
    <t>笹井家葬儀香典</t>
    <phoneticPr fontId="26"/>
  </si>
  <si>
    <t>深川市赤十字奉仕団創立60周年祝賀会祝儀</t>
  </si>
  <si>
    <t>新五月町内会「三世代敬老ふれあい交流会」祝儀</t>
  </si>
  <si>
    <t>日本電信電話ユーザー協会定時総会・懇親会会費</t>
  </si>
  <si>
    <t>旭区ほろよいサロン会費</t>
  </si>
  <si>
    <t>能登家葬儀香典</t>
    <phoneticPr fontId="27"/>
  </si>
  <si>
    <t>野田家葬儀香典</t>
    <phoneticPr fontId="27"/>
  </si>
  <si>
    <t>第20回札幌深川会ふるさと交流会祝儀</t>
  </si>
  <si>
    <t>ホクレンこめ油ボトリング工場新築工事地鎮祭祝儀</t>
  </si>
  <si>
    <t>第22回愛食祭会費</t>
  </si>
  <si>
    <t>深川市町内会連合会連絡協議会懇親会会費</t>
  </si>
  <si>
    <t>多度志地区町内会長会議後の懇親会会費</t>
  </si>
  <si>
    <t>深川商工会議所議員観楓会会費</t>
  </si>
  <si>
    <t>旭川人権擁護委員協議会深川地区委員会懇親会会費</t>
  </si>
  <si>
    <t>東京深川会第40回総会&amp;ふるさと交流会祝儀</t>
  </si>
  <si>
    <t>音江地区町内会長会議後の懇親会会費</t>
  </si>
  <si>
    <t>納内町内会連合会視察研修会費</t>
  </si>
  <si>
    <t>佐々木啓司監督甲子園三元号勝利祝賀会会費</t>
  </si>
  <si>
    <t>一已地区町内会長会議後の懇親会会費</t>
  </si>
  <si>
    <t>JAきたそらち環境フォーラム後の懇親会会費</t>
  </si>
  <si>
    <t>第29回関西深川会総会・懇親会祝儀</t>
  </si>
  <si>
    <t>深川地区暴力追放運動推進協議会定期総会後の懇親会祝儀</t>
  </si>
  <si>
    <t>北海道都市教育長会秋季定期総会情報交換会会費</t>
  </si>
  <si>
    <t>はまなす会講演会後の懇親会会費</t>
  </si>
  <si>
    <t>深川商工会議所永年勤続優良社員従業員表彰式･祝賀会祝儀</t>
  </si>
  <si>
    <t>深川三師会講演会・懇親会祝儀</t>
  </si>
  <si>
    <t>深川市シルバークラブ連合会忘年会会費</t>
  </si>
  <si>
    <t>第27回深川春秋会交流会会費</t>
  </si>
  <si>
    <t>田島家葬儀香典</t>
    <phoneticPr fontId="29"/>
  </si>
  <si>
    <t>藤原家葬儀香典</t>
    <phoneticPr fontId="29"/>
  </si>
  <si>
    <t>吉田家葬儀香典</t>
    <phoneticPr fontId="29"/>
  </si>
  <si>
    <t>松本家葬儀香典</t>
    <phoneticPr fontId="29"/>
  </si>
  <si>
    <t>深川桜山観光協会 創立30周年・北海道産業貢献賞受賞 記念式典、祝賀会会費</t>
    <rPh sb="35" eb="37">
      <t>カイヒ</t>
    </rPh>
    <phoneticPr fontId="29"/>
  </si>
  <si>
    <t>深川地区町内会連合会町内会長会議後の懇親会会費</t>
  </si>
  <si>
    <t>深川市勤労者共済会クリスマスパーティー会費</t>
  </si>
  <si>
    <t>深川市手をつなぐ育成会第32回クリスマス会会費</t>
  </si>
  <si>
    <t>新十津川望郷会深川支部忘年懇親会祝儀</t>
  </si>
  <si>
    <t>深川ロータリークラブクリスマス家族会祝儀</t>
  </si>
  <si>
    <t>JAきたそらち青年部深川支部通常総会後の懇親会祝儀</t>
    <rPh sb="23" eb="25">
      <t>シュウギ</t>
    </rPh>
    <phoneticPr fontId="30"/>
  </si>
  <si>
    <t>北空知議会議員新年交礼会会費</t>
  </si>
  <si>
    <t>広里第５Ｂ町内会新年会祝儀</t>
  </si>
  <si>
    <t>深川市議会議員会新年交礼会会費</t>
  </si>
  <si>
    <t>北空知森林組合新年交礼会祝儀</t>
  </si>
  <si>
    <t>深川市民生児童委員連合協議会新年交礼会祝儀</t>
  </si>
  <si>
    <t>クラーク記念国際高等学校野球部後援会新年会会費</t>
  </si>
  <si>
    <t>深川地方法人会・深川間税会新年交礼会祝儀</t>
  </si>
  <si>
    <t>北育ち元気村花き生産組合第28回通常総会祝儀</t>
  </si>
  <si>
    <t>深川市商店街振興組合連合会新年交礼会祝儀</t>
  </si>
  <si>
    <t>北空知青色申告会新年交礼会祝儀</t>
  </si>
  <si>
    <t>深川建設業協会新年交礼会会費</t>
  </si>
  <si>
    <t>深川青年会議所新年交礼会会費</t>
  </si>
  <si>
    <t>北海道建築士会北空知支部新年交礼会祝儀</t>
  </si>
  <si>
    <t>深川ロータリークラブ新年交礼会祝儀</t>
  </si>
  <si>
    <t>深川市農業委員会新年交礼会会費</t>
  </si>
  <si>
    <t>深川商工会議所納内支所新年交礼会祝儀</t>
  </si>
  <si>
    <t>社会福祉法人深川愛育会新年交礼会祝儀</t>
  </si>
  <si>
    <t>中西家葬儀香典</t>
    <phoneticPr fontId="31"/>
  </si>
  <si>
    <t>石澤家葬儀生花</t>
    <phoneticPr fontId="31"/>
  </si>
  <si>
    <t>農業フォーラム2025後の懇親会会費</t>
    <phoneticPr fontId="31"/>
  </si>
  <si>
    <t>深川身体障害者福祉協会新年交流会祝儀</t>
  </si>
  <si>
    <t>深川地区町内会連合会総会後の懇親会会費</t>
  </si>
  <si>
    <t>北海道空知日台親善協会新春会員交流会会費</t>
  </si>
  <si>
    <t>深川医師会休日診療全体会議・情報交換会祝儀</t>
  </si>
  <si>
    <t>ふかがわまい生産組合第6回通常総会祝儀</t>
  </si>
  <si>
    <t>第24回「元気村・夢の農村塾」総会後の懇親会会費</t>
  </si>
  <si>
    <t>深川市稲作経営研究会60周年記念式典祝賀会祝儀</t>
  </si>
  <si>
    <t>深川市遺族会定期総会祝儀</t>
  </si>
  <si>
    <t>深川市農民協議会第35回定期総会後の懇親会祝儀</t>
  </si>
  <si>
    <t>丸山観光協会定期総会後の懇親会会費</t>
  </si>
  <si>
    <t>深川桜山観光協会第30回定期総会祝儀</t>
  </si>
  <si>
    <t>大瀧家葬儀香典</t>
    <phoneticPr fontId="33"/>
  </si>
  <si>
    <t>轡田家葬儀香典</t>
    <phoneticPr fontId="33"/>
  </si>
  <si>
    <t>佐橋家葬儀香典</t>
    <phoneticPr fontId="33"/>
  </si>
  <si>
    <t>蓑口家葬儀香典</t>
    <phoneticPr fontId="33"/>
  </si>
  <si>
    <t>本摩家葬儀香典</t>
    <phoneticPr fontId="33"/>
  </si>
  <si>
    <t>須田家葬儀香典</t>
    <phoneticPr fontId="33"/>
  </si>
  <si>
    <t>石嶋家葬儀香典</t>
    <phoneticPr fontId="33"/>
  </si>
  <si>
    <t>クラーク記念国際高等学校深川キャンパス卒業証書授与式祝花</t>
  </si>
  <si>
    <t>北短の今後を語る集い後の懇親会会費</t>
  </si>
  <si>
    <t>深川市議会議員会理事者等との懇親会会費</t>
  </si>
  <si>
    <t>深川土木技師会通常総会後祝儀</t>
  </si>
  <si>
    <t>拓殖大学北海道短期大学卒業式祝花</t>
  </si>
  <si>
    <t>深川市立学校長及び教頭送別会会費</t>
  </si>
  <si>
    <t>白木家葬儀香典</t>
    <phoneticPr fontId="33"/>
  </si>
  <si>
    <t>山本家葬儀香典</t>
    <phoneticPr fontId="33"/>
  </si>
  <si>
    <t>谷口家葬儀香典</t>
    <phoneticPr fontId="33"/>
  </si>
  <si>
    <t>酒井家葬儀香典</t>
    <phoneticPr fontId="3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</si>
</sst>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#,##0;[Red]#,##0"/>
  </numFmts>
  <fonts count="34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1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</borders>
  <cellStyleXfs count="50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9" fontId="20" fillId="0" borderId="0" applyFont="0" applyFill="0" applyBorder="0" applyAlignment="0" applyProtection="0"/>
    <xf numFmtId="0" fontId="1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3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" fillId="0" borderId="0">
      <alignment vertical="center"/>
    </xf>
    <xf numFmtId="0" fontId="20" fillId="0" borderId="0"/>
    <xf numFmtId="0" fontId="1" fillId="0" borderId="0">
      <alignment vertical="center"/>
    </xf>
    <xf numFmtId="0" fontId="19" fillId="4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48">
      <alignment vertical="center"/>
    </xf>
    <xf numFmtId="38" fontId="1" fillId="0" borderId="0" xfId="48" applyNumberFormat="1">
      <alignment vertical="center"/>
    </xf>
    <xf numFmtId="176" fontId="1" fillId="0" borderId="0" xfId="48" applyNumberFormat="1">
      <alignment vertical="center"/>
    </xf>
    <xf numFmtId="0" fontId="1" fillId="0" borderId="0" xfId="48" applyAlignment="1">
      <alignment horizontal="center" vertical="center"/>
    </xf>
    <xf numFmtId="176" fontId="0" fillId="0" borderId="0" xfId="0" applyNumberFormat="1">
      <alignment vertical="center"/>
    </xf>
    <xf numFmtId="38" fontId="32" fillId="0" borderId="0" xfId="34" applyFont="1">
      <alignment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1" fillId="0" borderId="10" xfId="48" applyBorder="1">
      <alignment vertical="center"/>
    </xf>
    <xf numFmtId="38" fontId="0" fillId="0" borderId="10" xfId="0" applyNumberFormat="1" applyBorder="1">
      <alignment vertical="center"/>
    </xf>
    <xf numFmtId="56" fontId="1" fillId="0" borderId="0" xfId="48" applyNumberFormat="1" applyAlignment="1">
      <alignment horizontal="right" vertical="center"/>
    </xf>
    <xf numFmtId="0" fontId="1" fillId="0" borderId="0" xfId="48" applyAlignment="1">
      <alignment horizontal="left" vertical="center"/>
    </xf>
    <xf numFmtId="38" fontId="1" fillId="0" borderId="0" xfId="34" applyFont="1" applyAlignment="1">
      <alignment horizontal="right" vertical="center"/>
    </xf>
    <xf numFmtId="0" fontId="0" fillId="0" borderId="0" xfId="0" applyAlignment="1">
      <alignment vertical="center" shrinkToFit="1"/>
    </xf>
    <xf numFmtId="38" fontId="0" fillId="0" borderId="0" xfId="0" applyNumberFormat="1">
      <alignment vertical="center"/>
    </xf>
    <xf numFmtId="0" fontId="32" fillId="0" borderId="0" xfId="34" applyNumberFormat="1" applyFont="1">
      <alignment vertical="center"/>
    </xf>
    <xf numFmtId="177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0" xfId="48" applyAlignment="1">
      <alignment horizontal="left" vertical="center" shrinkToFit="1"/>
    </xf>
  </cellXfs>
  <cellStyles count="50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 2" xfId="5" xr:uid="{00000000-0005-0000-0000-000004000000}"/>
    <cellStyle name="20% - アクセント 6 2" xfId="6" xr:uid="{00000000-0005-0000-0000-000005000000}"/>
    <cellStyle name="40% - アクセント 1 2" xfId="7" xr:uid="{00000000-0005-0000-0000-000006000000}"/>
    <cellStyle name="40% - アクセント 2 2" xfId="8" xr:uid="{00000000-0005-0000-0000-000007000000}"/>
    <cellStyle name="40% - アクセント 3 2" xfId="9" xr:uid="{00000000-0005-0000-0000-000008000000}"/>
    <cellStyle name="40% - アクセント 4 2" xfId="10" xr:uid="{00000000-0005-0000-0000-000009000000}"/>
    <cellStyle name="40% - アクセント 5 2" xfId="11" xr:uid="{00000000-0005-0000-0000-00000A000000}"/>
    <cellStyle name="40% - アクセント 6 2" xfId="12" xr:uid="{00000000-0005-0000-0000-00000B000000}"/>
    <cellStyle name="60% - アクセント 1 2" xfId="13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19" xr:uid="{00000000-0005-0000-0000-000012000000}"/>
    <cellStyle name="アクセント 2 2" xfId="20" xr:uid="{00000000-0005-0000-0000-000013000000}"/>
    <cellStyle name="アクセント 3 2" xfId="21" xr:uid="{00000000-0005-0000-0000-000014000000}"/>
    <cellStyle name="アクセント 4 2" xfId="22" xr:uid="{00000000-0005-0000-0000-000015000000}"/>
    <cellStyle name="アクセント 5 2" xfId="23" xr:uid="{00000000-0005-0000-0000-000016000000}"/>
    <cellStyle name="アクセント 6 2" xfId="24" xr:uid="{00000000-0005-0000-0000-000017000000}"/>
    <cellStyle name="タイトル 2" xfId="25" xr:uid="{00000000-0005-0000-0000-000018000000}"/>
    <cellStyle name="チェック セル 2" xfId="26" xr:uid="{00000000-0005-0000-0000-000019000000}"/>
    <cellStyle name="どちらでもない 2" xfId="27" xr:uid="{00000000-0005-0000-0000-00001A000000}"/>
    <cellStyle name="パーセント 2" xfId="28" xr:uid="{00000000-0005-0000-0000-00001B000000}"/>
    <cellStyle name="メモ 2" xfId="29" xr:uid="{00000000-0005-0000-0000-00001C000000}"/>
    <cellStyle name="リンク セル 2" xfId="30" xr:uid="{00000000-0005-0000-0000-00001D000000}"/>
    <cellStyle name="悪い 2" xfId="31" xr:uid="{00000000-0005-0000-0000-00001E000000}"/>
    <cellStyle name="計算 2" xfId="32" xr:uid="{00000000-0005-0000-0000-00001F000000}"/>
    <cellStyle name="警告文 2" xfId="33" xr:uid="{00000000-0005-0000-0000-000020000000}"/>
    <cellStyle name="桁区切り" xfId="34" builtinId="6"/>
    <cellStyle name="桁区切り 2" xfId="35" xr:uid="{00000000-0005-0000-0000-000022000000}"/>
    <cellStyle name="桁区切り 3" xfId="36" xr:uid="{00000000-0005-0000-0000-000023000000}"/>
    <cellStyle name="桁区切り 4" xfId="37" xr:uid="{00000000-0005-0000-0000-000024000000}"/>
    <cellStyle name="見出し 1 2" xfId="38" xr:uid="{00000000-0005-0000-0000-000025000000}"/>
    <cellStyle name="見出し 2 2" xfId="39" xr:uid="{00000000-0005-0000-0000-000026000000}"/>
    <cellStyle name="見出し 3 2" xfId="40" xr:uid="{00000000-0005-0000-0000-000027000000}"/>
    <cellStyle name="見出し 4 2" xfId="41" xr:uid="{00000000-0005-0000-0000-000028000000}"/>
    <cellStyle name="集計 2" xfId="42" xr:uid="{00000000-0005-0000-0000-000029000000}"/>
    <cellStyle name="出力 2" xfId="43" xr:uid="{00000000-0005-0000-0000-00002A000000}"/>
    <cellStyle name="説明文 2" xfId="44" xr:uid="{00000000-0005-0000-0000-00002B000000}"/>
    <cellStyle name="入力 2" xfId="45" xr:uid="{00000000-0005-0000-0000-00002C000000}"/>
    <cellStyle name="標準" xfId="0" builtinId="0"/>
    <cellStyle name="標準 2" xfId="46" xr:uid="{00000000-0005-0000-0000-00002E000000}"/>
    <cellStyle name="標準 3" xfId="47" xr:uid="{00000000-0005-0000-0000-00002F000000}"/>
    <cellStyle name="標準 4" xfId="48" xr:uid="{00000000-0005-0000-0000-000030000000}"/>
    <cellStyle name="良い 2" xfId="49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18"/>
  <sheetViews>
    <sheetView workbookViewId="0">
      <selection activeCell="C1" sqref="C1"/>
    </sheetView>
  </sheetViews>
  <sheetFormatPr defaultRowHeight="13.5" x14ac:dyDescent="0.15"/>
  <cols>
    <col min="1" max="1" width="11" bestFit="1" customWidth="1"/>
    <col min="2" max="2" width="52.625" bestFit="1" customWidth="1"/>
    <col min="3" max="3" width="11" bestFit="1" customWidth="1"/>
    <col min="11" max="11" width="14.625" style="5" bestFit="1" customWidth="1"/>
    <col min="14" max="14" width="9" style="6" customWidth="1"/>
  </cols>
  <sheetData>
    <row r="1" spans="1:10" x14ac:dyDescent="0.15">
      <c r="A1" t="s">
        <v>23</v>
      </c>
    </row>
    <row r="3" spans="1:10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0" x14ac:dyDescent="0.15">
      <c r="A4" s="5">
        <v>45385</v>
      </c>
      <c r="B4" t="s">
        <v>26</v>
      </c>
      <c r="C4" t="s">
        <v>8</v>
      </c>
      <c r="D4" s="6">
        <v>10000</v>
      </c>
    </row>
    <row r="5" spans="1:10" x14ac:dyDescent="0.15">
      <c r="A5" s="5">
        <v>45389</v>
      </c>
      <c r="B5" t="s">
        <v>27</v>
      </c>
      <c r="C5" t="s">
        <v>8</v>
      </c>
      <c r="D5" s="6">
        <v>5000</v>
      </c>
      <c r="G5" s="5"/>
      <c r="J5" s="6"/>
    </row>
    <row r="6" spans="1:10" x14ac:dyDescent="0.15">
      <c r="A6" s="5">
        <v>45391</v>
      </c>
      <c r="B6" t="s">
        <v>10</v>
      </c>
      <c r="C6" t="s">
        <v>7</v>
      </c>
      <c r="D6" s="6">
        <v>14850</v>
      </c>
      <c r="G6" s="5"/>
      <c r="J6" s="6"/>
    </row>
    <row r="7" spans="1:10" x14ac:dyDescent="0.15">
      <c r="A7" s="5">
        <v>45391</v>
      </c>
      <c r="B7" t="s">
        <v>24</v>
      </c>
      <c r="C7" t="s">
        <v>7</v>
      </c>
      <c r="D7" s="6">
        <v>6000</v>
      </c>
      <c r="G7" s="5"/>
      <c r="J7" s="6"/>
    </row>
    <row r="8" spans="1:10" x14ac:dyDescent="0.15">
      <c r="A8" s="5">
        <v>45391</v>
      </c>
      <c r="B8" t="s">
        <v>25</v>
      </c>
      <c r="C8" t="s">
        <v>7</v>
      </c>
      <c r="D8" s="6">
        <v>3406</v>
      </c>
    </row>
    <row r="9" spans="1:10" x14ac:dyDescent="0.15">
      <c r="A9" s="5">
        <v>45392</v>
      </c>
      <c r="B9" t="s">
        <v>28</v>
      </c>
      <c r="C9" t="s">
        <v>8</v>
      </c>
      <c r="D9" s="6">
        <v>5000</v>
      </c>
    </row>
    <row r="10" spans="1:10" x14ac:dyDescent="0.15">
      <c r="A10" s="5">
        <v>45392</v>
      </c>
      <c r="B10" t="s">
        <v>9</v>
      </c>
      <c r="C10" t="s">
        <v>7</v>
      </c>
      <c r="D10" s="6">
        <v>14850</v>
      </c>
    </row>
    <row r="11" spans="1:10" x14ac:dyDescent="0.15">
      <c r="A11" s="5">
        <v>45401</v>
      </c>
      <c r="B11" t="s">
        <v>30</v>
      </c>
      <c r="C11" t="s">
        <v>7</v>
      </c>
      <c r="D11" s="6">
        <v>3080</v>
      </c>
    </row>
    <row r="12" spans="1:10" x14ac:dyDescent="0.15">
      <c r="A12" s="5">
        <v>45404</v>
      </c>
      <c r="B12" t="s">
        <v>29</v>
      </c>
      <c r="C12" t="s">
        <v>7</v>
      </c>
      <c r="D12" s="6">
        <v>5000</v>
      </c>
    </row>
    <row r="13" spans="1:10" x14ac:dyDescent="0.15">
      <c r="A13" s="5">
        <v>45412</v>
      </c>
      <c r="B13" t="s">
        <v>11</v>
      </c>
      <c r="C13" t="s">
        <v>7</v>
      </c>
      <c r="D13" s="6">
        <v>2000</v>
      </c>
    </row>
    <row r="14" spans="1:10" x14ac:dyDescent="0.15">
      <c r="A14" s="5"/>
      <c r="D14" s="6"/>
    </row>
    <row r="15" spans="1:10" x14ac:dyDescent="0.15">
      <c r="A15" s="3"/>
      <c r="B15" s="1"/>
      <c r="C15" s="1"/>
      <c r="D15" s="2"/>
    </row>
    <row r="16" spans="1:10" x14ac:dyDescent="0.15">
      <c r="A16" s="7" t="s">
        <v>5</v>
      </c>
      <c r="B16" s="8">
        <f>COUNTA(B4:B14)</f>
        <v>10</v>
      </c>
      <c r="C16" s="9" t="s">
        <v>4</v>
      </c>
      <c r="D16" s="10">
        <f>SUM(D4:D15)</f>
        <v>69186</v>
      </c>
    </row>
    <row r="18" spans="1:1" x14ac:dyDescent="0.15">
      <c r="A18" t="s">
        <v>6</v>
      </c>
    </row>
  </sheetData>
  <phoneticPr fontId="2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N31"/>
  <sheetViews>
    <sheetView workbookViewId="0">
      <selection activeCell="C1" sqref="C1"/>
    </sheetView>
  </sheetViews>
  <sheetFormatPr defaultRowHeight="13.5" x14ac:dyDescent="0.15"/>
  <cols>
    <col min="1" max="1" width="11" bestFit="1" customWidth="1"/>
    <col min="2" max="2" width="52.625" bestFit="1" customWidth="1"/>
    <col min="3" max="3" width="11" bestFit="1" customWidth="1"/>
    <col min="11" max="11" width="14.625" style="5" bestFit="1" customWidth="1"/>
    <col min="14" max="14" width="9" style="6" customWidth="1"/>
  </cols>
  <sheetData>
    <row r="1" spans="1:4" x14ac:dyDescent="0.15">
      <c r="A1" t="s">
        <v>22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11">
        <v>45419</v>
      </c>
      <c r="B4" s="12" t="s">
        <v>32</v>
      </c>
      <c r="C4" s="12" t="s">
        <v>7</v>
      </c>
      <c r="D4" s="13">
        <v>3900</v>
      </c>
    </row>
    <row r="5" spans="1:4" x14ac:dyDescent="0.15">
      <c r="A5" s="11">
        <v>45419</v>
      </c>
      <c r="B5" s="12" t="s">
        <v>50</v>
      </c>
      <c r="C5" s="12" t="s">
        <v>8</v>
      </c>
      <c r="D5" s="13">
        <v>5000</v>
      </c>
    </row>
    <row r="6" spans="1:4" x14ac:dyDescent="0.15">
      <c r="A6" s="11">
        <v>45421</v>
      </c>
      <c r="B6" s="12" t="s">
        <v>33</v>
      </c>
      <c r="C6" s="12" t="s">
        <v>7</v>
      </c>
      <c r="D6" s="13">
        <v>3000</v>
      </c>
    </row>
    <row r="7" spans="1:4" x14ac:dyDescent="0.15">
      <c r="A7" s="11">
        <v>45422</v>
      </c>
      <c r="B7" s="12" t="s">
        <v>34</v>
      </c>
      <c r="C7" s="12" t="s">
        <v>7</v>
      </c>
      <c r="D7" s="13">
        <v>2000</v>
      </c>
    </row>
    <row r="8" spans="1:4" x14ac:dyDescent="0.15">
      <c r="A8" s="11">
        <v>45423</v>
      </c>
      <c r="B8" s="12" t="s">
        <v>35</v>
      </c>
      <c r="C8" s="12" t="s">
        <v>7</v>
      </c>
      <c r="D8" s="13">
        <v>5000</v>
      </c>
    </row>
    <row r="9" spans="1:4" x14ac:dyDescent="0.15">
      <c r="A9" s="11">
        <v>45425</v>
      </c>
      <c r="B9" s="12" t="s">
        <v>36</v>
      </c>
      <c r="C9" s="12" t="s">
        <v>7</v>
      </c>
      <c r="D9" s="13">
        <v>5000</v>
      </c>
    </row>
    <row r="10" spans="1:4" x14ac:dyDescent="0.15">
      <c r="A10" s="11">
        <v>45425</v>
      </c>
      <c r="B10" s="12" t="s">
        <v>51</v>
      </c>
      <c r="C10" s="12" t="s">
        <v>8</v>
      </c>
      <c r="D10" s="13">
        <v>5000</v>
      </c>
    </row>
    <row r="11" spans="1:4" x14ac:dyDescent="0.15">
      <c r="A11" s="11">
        <v>45427</v>
      </c>
      <c r="B11" s="12" t="s">
        <v>52</v>
      </c>
      <c r="C11" s="12" t="s">
        <v>8</v>
      </c>
      <c r="D11" s="13">
        <v>5000</v>
      </c>
    </row>
    <row r="12" spans="1:4" x14ac:dyDescent="0.15">
      <c r="A12" s="11">
        <v>45429</v>
      </c>
      <c r="B12" s="12" t="s">
        <v>37</v>
      </c>
      <c r="C12" s="12" t="s">
        <v>7</v>
      </c>
      <c r="D12" s="13">
        <v>4360</v>
      </c>
    </row>
    <row r="13" spans="1:4" x14ac:dyDescent="0.15">
      <c r="A13" s="11">
        <v>45430</v>
      </c>
      <c r="B13" s="12" t="s">
        <v>53</v>
      </c>
      <c r="C13" s="12" t="s">
        <v>8</v>
      </c>
      <c r="D13" s="13">
        <v>5000</v>
      </c>
    </row>
    <row r="14" spans="1:4" x14ac:dyDescent="0.15">
      <c r="A14" s="11">
        <v>45432</v>
      </c>
      <c r="B14" s="12" t="s">
        <v>38</v>
      </c>
      <c r="C14" s="12" t="s">
        <v>7</v>
      </c>
      <c r="D14" s="13">
        <v>5000</v>
      </c>
    </row>
    <row r="15" spans="1:4" x14ac:dyDescent="0.15">
      <c r="A15" s="11">
        <v>45433</v>
      </c>
      <c r="B15" s="12" t="s">
        <v>39</v>
      </c>
      <c r="C15" s="12" t="s">
        <v>7</v>
      </c>
      <c r="D15" s="13">
        <v>5000</v>
      </c>
    </row>
    <row r="16" spans="1:4" x14ac:dyDescent="0.15">
      <c r="A16" s="11">
        <v>45434</v>
      </c>
      <c r="B16" s="12" t="s">
        <v>40</v>
      </c>
      <c r="C16" s="12" t="s">
        <v>7</v>
      </c>
      <c r="D16" s="13">
        <v>5000</v>
      </c>
    </row>
    <row r="17" spans="1:10" x14ac:dyDescent="0.15">
      <c r="A17" s="11">
        <v>45435</v>
      </c>
      <c r="B17" s="12" t="s">
        <v>41</v>
      </c>
      <c r="C17" s="12" t="s">
        <v>7</v>
      </c>
      <c r="D17" s="13">
        <v>5000</v>
      </c>
    </row>
    <row r="18" spans="1:10" x14ac:dyDescent="0.15">
      <c r="A18" s="11">
        <v>45436</v>
      </c>
      <c r="B18" s="12" t="s">
        <v>42</v>
      </c>
      <c r="C18" s="12" t="s">
        <v>7</v>
      </c>
      <c r="D18" s="13">
        <v>8000</v>
      </c>
    </row>
    <row r="19" spans="1:10" x14ac:dyDescent="0.15">
      <c r="A19" s="5">
        <v>45437</v>
      </c>
      <c r="B19" t="s">
        <v>54</v>
      </c>
      <c r="C19" t="s">
        <v>8</v>
      </c>
      <c r="D19" s="6">
        <v>10000</v>
      </c>
      <c r="G19" s="5"/>
      <c r="J19" s="6"/>
    </row>
    <row r="20" spans="1:10" x14ac:dyDescent="0.15">
      <c r="A20" s="5">
        <v>45438</v>
      </c>
      <c r="B20" t="s">
        <v>43</v>
      </c>
      <c r="C20" t="s">
        <v>7</v>
      </c>
      <c r="D20" s="6">
        <v>30000</v>
      </c>
      <c r="G20" s="5"/>
      <c r="J20" s="6"/>
    </row>
    <row r="21" spans="1:10" x14ac:dyDescent="0.15">
      <c r="A21" s="5">
        <v>45439</v>
      </c>
      <c r="B21" t="s">
        <v>44</v>
      </c>
      <c r="C21" t="s">
        <v>7</v>
      </c>
      <c r="D21" s="6">
        <v>3000</v>
      </c>
      <c r="G21" s="5"/>
      <c r="J21" s="6"/>
    </row>
    <row r="22" spans="1:10" x14ac:dyDescent="0.15">
      <c r="A22" s="5">
        <v>45441</v>
      </c>
      <c r="B22" t="s">
        <v>45</v>
      </c>
      <c r="C22" t="s">
        <v>7</v>
      </c>
      <c r="D22" s="6">
        <v>5000</v>
      </c>
    </row>
    <row r="23" spans="1:10" x14ac:dyDescent="0.15">
      <c r="A23" s="5">
        <v>45442</v>
      </c>
      <c r="B23" t="s">
        <v>46</v>
      </c>
      <c r="C23" t="s">
        <v>7</v>
      </c>
      <c r="D23" s="6">
        <v>10000</v>
      </c>
    </row>
    <row r="24" spans="1:10" x14ac:dyDescent="0.15">
      <c r="A24" s="5">
        <v>45443</v>
      </c>
      <c r="B24" t="s">
        <v>55</v>
      </c>
      <c r="C24" t="s">
        <v>8</v>
      </c>
      <c r="D24" s="6">
        <v>5000</v>
      </c>
    </row>
    <row r="25" spans="1:10" x14ac:dyDescent="0.15">
      <c r="A25" s="5">
        <v>45443</v>
      </c>
      <c r="B25" t="s">
        <v>47</v>
      </c>
      <c r="C25" t="s">
        <v>48</v>
      </c>
      <c r="D25" s="6">
        <v>4000</v>
      </c>
    </row>
    <row r="26" spans="1:10" x14ac:dyDescent="0.15">
      <c r="A26" s="5"/>
      <c r="D26" s="6"/>
    </row>
    <row r="27" spans="1:10" x14ac:dyDescent="0.15">
      <c r="A27" s="3"/>
      <c r="B27" s="1"/>
      <c r="C27" s="1"/>
      <c r="D27" s="2"/>
    </row>
    <row r="28" spans="1:10" x14ac:dyDescent="0.15">
      <c r="A28" s="7" t="s">
        <v>5</v>
      </c>
      <c r="B28" s="8">
        <f>COUNTA(B4:B27)</f>
        <v>22</v>
      </c>
      <c r="C28" s="9" t="s">
        <v>4</v>
      </c>
      <c r="D28" s="10">
        <f>SUM(D4:D27)</f>
        <v>138260</v>
      </c>
    </row>
    <row r="29" spans="1:10" x14ac:dyDescent="0.15">
      <c r="A29" s="18" t="s">
        <v>31</v>
      </c>
      <c r="B29">
        <f>+B28+'4月'!B16</f>
        <v>32</v>
      </c>
      <c r="C29" s="1" t="s">
        <v>4</v>
      </c>
      <c r="D29" s="15">
        <f>+D28+'4月'!D16</f>
        <v>207446</v>
      </c>
    </row>
    <row r="31" spans="1:10" x14ac:dyDescent="0.15">
      <c r="A31" t="s">
        <v>6</v>
      </c>
    </row>
  </sheetData>
  <phoneticPr fontId="23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3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52.625" customWidth="1"/>
    <col min="3" max="3" width="11" bestFit="1" customWidth="1"/>
    <col min="11" max="11" width="14.625" style="5" bestFit="1" customWidth="1"/>
    <col min="14" max="14" width="9" style="6" customWidth="1"/>
  </cols>
  <sheetData>
    <row r="1" spans="1:14" x14ac:dyDescent="0.15">
      <c r="A1" t="s">
        <v>21</v>
      </c>
    </row>
    <row r="3" spans="1:1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4" x14ac:dyDescent="0.15">
      <c r="A4" s="11">
        <v>45445</v>
      </c>
      <c r="B4" s="19" t="s">
        <v>56</v>
      </c>
      <c r="C4" s="12" t="s">
        <v>7</v>
      </c>
      <c r="D4" s="13">
        <v>5000</v>
      </c>
    </row>
    <row r="5" spans="1:14" x14ac:dyDescent="0.15">
      <c r="A5" s="11">
        <v>45446</v>
      </c>
      <c r="B5" s="19" t="s">
        <v>57</v>
      </c>
      <c r="C5" s="12" t="s">
        <v>48</v>
      </c>
      <c r="D5" s="13">
        <v>1000</v>
      </c>
    </row>
    <row r="6" spans="1:14" x14ac:dyDescent="0.15">
      <c r="A6" s="11">
        <v>45446</v>
      </c>
      <c r="B6" s="19" t="s">
        <v>58</v>
      </c>
      <c r="C6" s="12" t="s">
        <v>59</v>
      </c>
      <c r="D6" s="13">
        <v>4000</v>
      </c>
    </row>
    <row r="7" spans="1:14" x14ac:dyDescent="0.15">
      <c r="A7" s="11">
        <v>45447</v>
      </c>
      <c r="B7" s="19" t="s">
        <v>60</v>
      </c>
      <c r="C7" s="12" t="s">
        <v>7</v>
      </c>
      <c r="D7" s="13">
        <v>5000</v>
      </c>
    </row>
    <row r="8" spans="1:14" x14ac:dyDescent="0.15">
      <c r="A8" s="11">
        <v>45450</v>
      </c>
      <c r="B8" s="19" t="s">
        <v>61</v>
      </c>
      <c r="C8" s="12" t="s">
        <v>7</v>
      </c>
      <c r="D8" s="13">
        <v>5000</v>
      </c>
    </row>
    <row r="9" spans="1:14" x14ac:dyDescent="0.15">
      <c r="A9" s="11">
        <v>45450</v>
      </c>
      <c r="B9" s="19" t="s">
        <v>62</v>
      </c>
      <c r="C9" s="12" t="s">
        <v>7</v>
      </c>
      <c r="D9" s="13">
        <v>5800</v>
      </c>
    </row>
    <row r="10" spans="1:14" x14ac:dyDescent="0.15">
      <c r="A10" s="11">
        <v>45452</v>
      </c>
      <c r="B10" s="19" t="s">
        <v>63</v>
      </c>
      <c r="C10" s="12" t="s">
        <v>7</v>
      </c>
      <c r="D10" s="13">
        <v>5000</v>
      </c>
    </row>
    <row r="11" spans="1:14" x14ac:dyDescent="0.15">
      <c r="A11" s="5">
        <v>45458</v>
      </c>
      <c r="B11" s="14" t="s">
        <v>70</v>
      </c>
      <c r="C11" t="s">
        <v>8</v>
      </c>
      <c r="D11" s="6">
        <v>5000</v>
      </c>
      <c r="G11" s="5"/>
      <c r="J11" s="6"/>
    </row>
    <row r="12" spans="1:14" x14ac:dyDescent="0.15">
      <c r="A12" s="5">
        <v>45460</v>
      </c>
      <c r="B12" s="14" t="s">
        <v>69</v>
      </c>
      <c r="C12" t="s">
        <v>7</v>
      </c>
      <c r="D12" s="6">
        <v>5000</v>
      </c>
      <c r="G12" s="5"/>
      <c r="J12" s="6"/>
    </row>
    <row r="13" spans="1:14" x14ac:dyDescent="0.15">
      <c r="A13" s="5">
        <v>45463</v>
      </c>
      <c r="B13" s="14" t="s">
        <v>64</v>
      </c>
      <c r="C13" t="s">
        <v>7</v>
      </c>
      <c r="D13" s="6">
        <v>2000</v>
      </c>
      <c r="G13" s="5"/>
      <c r="J13" s="6"/>
    </row>
    <row r="14" spans="1:14" s="5" customFormat="1" x14ac:dyDescent="0.15">
      <c r="A14" s="5">
        <v>45463</v>
      </c>
      <c r="B14" s="14" t="s">
        <v>65</v>
      </c>
      <c r="C14" t="s">
        <v>7</v>
      </c>
      <c r="D14" s="6">
        <v>2000</v>
      </c>
      <c r="E14"/>
      <c r="F14"/>
      <c r="G14"/>
      <c r="H14"/>
      <c r="I14"/>
      <c r="J14"/>
      <c r="L14"/>
      <c r="M14"/>
      <c r="N14" s="6"/>
    </row>
    <row r="15" spans="1:14" s="5" customFormat="1" x14ac:dyDescent="0.15">
      <c r="A15" s="5">
        <v>45465</v>
      </c>
      <c r="B15" s="14" t="s">
        <v>66</v>
      </c>
      <c r="C15" t="s">
        <v>7</v>
      </c>
      <c r="D15" s="6">
        <v>6000</v>
      </c>
      <c r="E15"/>
      <c r="F15"/>
      <c r="G15"/>
      <c r="H15"/>
      <c r="I15"/>
      <c r="J15"/>
      <c r="L15"/>
      <c r="M15"/>
      <c r="N15" s="6"/>
    </row>
    <row r="16" spans="1:14" s="5" customFormat="1" x14ac:dyDescent="0.15">
      <c r="A16" s="5">
        <v>45466</v>
      </c>
      <c r="B16" s="14" t="s">
        <v>67</v>
      </c>
      <c r="C16" t="s">
        <v>7</v>
      </c>
      <c r="D16" s="6">
        <v>5000</v>
      </c>
      <c r="E16"/>
      <c r="F16"/>
      <c r="G16"/>
      <c r="H16"/>
      <c r="I16"/>
      <c r="J16"/>
      <c r="L16"/>
      <c r="M16"/>
      <c r="N16" s="6"/>
    </row>
    <row r="17" spans="1:14" s="5" customFormat="1" x14ac:dyDescent="0.15">
      <c r="A17" s="5">
        <v>45467</v>
      </c>
      <c r="B17" s="14" t="s">
        <v>68</v>
      </c>
      <c r="C17" t="s">
        <v>7</v>
      </c>
      <c r="D17" s="6">
        <v>5000</v>
      </c>
      <c r="E17"/>
      <c r="F17"/>
      <c r="G17"/>
      <c r="H17"/>
      <c r="I17"/>
      <c r="J17"/>
      <c r="L17"/>
      <c r="M17"/>
      <c r="N17" s="6"/>
    </row>
    <row r="18" spans="1:14" s="5" customFormat="1" x14ac:dyDescent="0.15">
      <c r="B18"/>
      <c r="C18"/>
      <c r="D18" s="6"/>
      <c r="E18"/>
      <c r="F18"/>
      <c r="G18"/>
      <c r="H18"/>
      <c r="I18"/>
      <c r="J18"/>
      <c r="L18"/>
      <c r="M18"/>
      <c r="N18" s="6"/>
    </row>
    <row r="19" spans="1:14" x14ac:dyDescent="0.15">
      <c r="A19" s="3"/>
      <c r="B19" s="1"/>
      <c r="C19" s="1"/>
      <c r="D19" s="2"/>
    </row>
    <row r="20" spans="1:14" x14ac:dyDescent="0.15">
      <c r="A20" s="7" t="s">
        <v>5</v>
      </c>
      <c r="B20" s="8">
        <f>COUNTA(B4:B19)</f>
        <v>14</v>
      </c>
      <c r="C20" s="9" t="s">
        <v>4</v>
      </c>
      <c r="D20" s="10">
        <f>SUM(D4:D19)</f>
        <v>60800</v>
      </c>
    </row>
    <row r="21" spans="1:14" x14ac:dyDescent="0.15">
      <c r="A21" s="18" t="s">
        <v>49</v>
      </c>
      <c r="B21">
        <f>+B20+'5月'!B29</f>
        <v>46</v>
      </c>
      <c r="C21" s="1" t="s">
        <v>4</v>
      </c>
      <c r="D21" s="15">
        <f>+D20+'5月'!D29</f>
        <v>268246</v>
      </c>
    </row>
    <row r="23" spans="1:14" x14ac:dyDescent="0.15">
      <c r="A23" t="s">
        <v>6</v>
      </c>
    </row>
  </sheetData>
  <phoneticPr fontId="24"/>
  <pageMargins left="0.7" right="0.7" top="0.75" bottom="0.75" header="0.3" footer="0.3"/>
  <pageSetup paperSize="9"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0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52.625" customWidth="1"/>
    <col min="3" max="3" width="11" bestFit="1" customWidth="1"/>
    <col min="10" max="10" width="14.625" style="5" bestFit="1" customWidth="1"/>
    <col min="13" max="13" width="9" style="6" customWidth="1"/>
  </cols>
  <sheetData>
    <row r="1" spans="1:13" x14ac:dyDescent="0.15">
      <c r="A1" t="s">
        <v>20</v>
      </c>
    </row>
    <row r="3" spans="1:13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3" x14ac:dyDescent="0.15">
      <c r="A4" s="5">
        <v>45478</v>
      </c>
      <c r="B4" t="s">
        <v>71</v>
      </c>
      <c r="C4" t="s">
        <v>7</v>
      </c>
      <c r="D4" s="15">
        <v>3406</v>
      </c>
    </row>
    <row r="5" spans="1:13" x14ac:dyDescent="0.15">
      <c r="A5" s="5">
        <v>45478</v>
      </c>
      <c r="B5" t="s">
        <v>72</v>
      </c>
      <c r="C5" t="s">
        <v>7</v>
      </c>
      <c r="D5" s="15">
        <v>5000</v>
      </c>
    </row>
    <row r="6" spans="1:13" x14ac:dyDescent="0.15">
      <c r="A6" s="5">
        <v>45478</v>
      </c>
      <c r="B6" t="s">
        <v>73</v>
      </c>
      <c r="C6" s="16" t="s">
        <v>7</v>
      </c>
      <c r="D6" s="15">
        <v>2000</v>
      </c>
    </row>
    <row r="7" spans="1:13" x14ac:dyDescent="0.15">
      <c r="A7" s="5">
        <v>45483</v>
      </c>
      <c r="B7" t="s">
        <v>74</v>
      </c>
      <c r="C7" s="16" t="s">
        <v>7</v>
      </c>
      <c r="D7" s="15">
        <v>5000</v>
      </c>
    </row>
    <row r="8" spans="1:13" x14ac:dyDescent="0.15">
      <c r="A8" s="5">
        <v>45483</v>
      </c>
      <c r="B8" t="s">
        <v>75</v>
      </c>
      <c r="C8" s="16" t="s">
        <v>7</v>
      </c>
      <c r="D8" s="15">
        <v>5000</v>
      </c>
    </row>
    <row r="9" spans="1:13" x14ac:dyDescent="0.15">
      <c r="A9" s="5">
        <v>45484</v>
      </c>
      <c r="B9" t="s">
        <v>76</v>
      </c>
      <c r="C9" s="16" t="s">
        <v>7</v>
      </c>
      <c r="D9" s="15">
        <v>5000</v>
      </c>
    </row>
    <row r="10" spans="1:13" x14ac:dyDescent="0.15">
      <c r="A10" s="5">
        <v>45484</v>
      </c>
      <c r="B10" t="s">
        <v>81</v>
      </c>
      <c r="C10" t="s">
        <v>8</v>
      </c>
      <c r="D10" s="15">
        <v>10000</v>
      </c>
    </row>
    <row r="11" spans="1:13" s="5" customFormat="1" x14ac:dyDescent="0.15">
      <c r="A11" s="5">
        <v>45485</v>
      </c>
      <c r="B11" t="s">
        <v>77</v>
      </c>
      <c r="C11" t="s">
        <v>7</v>
      </c>
      <c r="D11" s="15">
        <v>2000</v>
      </c>
      <c r="E11"/>
      <c r="F11"/>
      <c r="K11"/>
      <c r="L11"/>
      <c r="M11" s="6"/>
    </row>
    <row r="12" spans="1:13" s="5" customFormat="1" x14ac:dyDescent="0.15">
      <c r="A12" s="5">
        <v>45492</v>
      </c>
      <c r="B12" t="s">
        <v>78</v>
      </c>
      <c r="C12" t="s">
        <v>7</v>
      </c>
      <c r="D12" s="15">
        <v>5000</v>
      </c>
      <c r="E12"/>
      <c r="F12"/>
      <c r="K12"/>
      <c r="L12"/>
      <c r="M12" s="6"/>
    </row>
    <row r="13" spans="1:13" s="5" customFormat="1" x14ac:dyDescent="0.15">
      <c r="A13" s="5">
        <v>45494</v>
      </c>
      <c r="B13" t="s">
        <v>80</v>
      </c>
      <c r="C13" t="s">
        <v>8</v>
      </c>
      <c r="D13" s="15">
        <v>5000</v>
      </c>
      <c r="E13"/>
      <c r="F13"/>
      <c r="K13"/>
      <c r="L13"/>
      <c r="M13" s="6"/>
    </row>
    <row r="14" spans="1:13" s="5" customFormat="1" x14ac:dyDescent="0.15">
      <c r="A14" s="5">
        <v>45502</v>
      </c>
      <c r="B14" t="s">
        <v>79</v>
      </c>
      <c r="C14" t="s">
        <v>7</v>
      </c>
      <c r="D14" s="15">
        <v>5000</v>
      </c>
      <c r="E14"/>
      <c r="F14"/>
      <c r="K14"/>
      <c r="L14"/>
      <c r="M14" s="6"/>
    </row>
    <row r="15" spans="1:13" s="5" customFormat="1" x14ac:dyDescent="0.15">
      <c r="B15"/>
      <c r="C15"/>
      <c r="D15" s="6"/>
      <c r="E15"/>
      <c r="F15"/>
      <c r="G15"/>
      <c r="H15"/>
      <c r="I15"/>
      <c r="K15"/>
      <c r="L15"/>
      <c r="M15" s="6"/>
    </row>
    <row r="16" spans="1:13" x14ac:dyDescent="0.15">
      <c r="A16" s="3"/>
      <c r="B16" s="1"/>
      <c r="C16" s="1"/>
      <c r="D16" s="2"/>
    </row>
    <row r="17" spans="1:4" x14ac:dyDescent="0.15">
      <c r="A17" s="7" t="s">
        <v>5</v>
      </c>
      <c r="B17" s="8">
        <f>COUNTA(B4:B16)</f>
        <v>11</v>
      </c>
      <c r="C17" s="9" t="s">
        <v>4</v>
      </c>
      <c r="D17" s="10">
        <f>SUM(D4:D16)</f>
        <v>52406</v>
      </c>
    </row>
    <row r="18" spans="1:4" x14ac:dyDescent="0.15">
      <c r="A18" s="18" t="s">
        <v>49</v>
      </c>
      <c r="B18">
        <f>+B17+'6月'!B21</f>
        <v>57</v>
      </c>
      <c r="C18" s="1" t="s">
        <v>4</v>
      </c>
      <c r="D18" s="15">
        <f>+D17+'6月'!D21</f>
        <v>320652</v>
      </c>
    </row>
    <row r="20" spans="1:4" x14ac:dyDescent="0.15">
      <c r="A20" t="s">
        <v>6</v>
      </c>
    </row>
  </sheetData>
  <phoneticPr fontId="25"/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5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52.625" customWidth="1"/>
    <col min="3" max="3" width="11" bestFit="1" customWidth="1"/>
    <col min="10" max="10" width="14.625" style="5" bestFit="1" customWidth="1"/>
    <col min="13" max="13" width="9" style="6" customWidth="1"/>
  </cols>
  <sheetData>
    <row r="1" spans="1:13" x14ac:dyDescent="0.15">
      <c r="A1" t="s">
        <v>19</v>
      </c>
    </row>
    <row r="3" spans="1:13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3" x14ac:dyDescent="0.15">
      <c r="A4" s="5">
        <v>45523</v>
      </c>
      <c r="B4" t="s">
        <v>85</v>
      </c>
      <c r="C4" t="s">
        <v>8</v>
      </c>
      <c r="D4" s="15">
        <v>10000</v>
      </c>
    </row>
    <row r="5" spans="1:13" x14ac:dyDescent="0.15">
      <c r="A5" s="5">
        <v>45524</v>
      </c>
      <c r="B5" t="s">
        <v>86</v>
      </c>
      <c r="C5" t="s">
        <v>8</v>
      </c>
      <c r="D5" s="15">
        <v>10000</v>
      </c>
    </row>
    <row r="6" spans="1:13" x14ac:dyDescent="0.15">
      <c r="A6" s="5">
        <v>45524</v>
      </c>
      <c r="B6" t="s">
        <v>82</v>
      </c>
      <c r="C6" s="16" t="s">
        <v>7</v>
      </c>
      <c r="D6" s="15">
        <v>2000</v>
      </c>
    </row>
    <row r="7" spans="1:13" x14ac:dyDescent="0.15">
      <c r="A7" s="5">
        <v>45527</v>
      </c>
      <c r="B7" t="s">
        <v>87</v>
      </c>
      <c r="C7" s="16" t="s">
        <v>8</v>
      </c>
      <c r="D7" s="15">
        <v>5000</v>
      </c>
    </row>
    <row r="8" spans="1:13" x14ac:dyDescent="0.15">
      <c r="A8" s="5">
        <v>45527</v>
      </c>
      <c r="B8" t="s">
        <v>83</v>
      </c>
      <c r="C8" s="16" t="s">
        <v>7</v>
      </c>
      <c r="D8" s="15">
        <v>5000</v>
      </c>
    </row>
    <row r="9" spans="1:13" x14ac:dyDescent="0.15">
      <c r="A9" s="5">
        <v>45534</v>
      </c>
      <c r="B9" t="s">
        <v>84</v>
      </c>
      <c r="C9" s="16" t="s">
        <v>7</v>
      </c>
      <c r="D9" s="15">
        <v>4000</v>
      </c>
    </row>
    <row r="10" spans="1:13" s="5" customFormat="1" x14ac:dyDescent="0.15">
      <c r="B10"/>
      <c r="C10"/>
      <c r="D10" s="6"/>
      <c r="E10"/>
      <c r="F10"/>
      <c r="G10"/>
      <c r="H10"/>
      <c r="I10"/>
      <c r="K10"/>
      <c r="L10"/>
      <c r="M10" s="6"/>
    </row>
    <row r="11" spans="1:13" x14ac:dyDescent="0.15">
      <c r="A11" s="3"/>
      <c r="B11" s="1"/>
      <c r="C11" s="1"/>
      <c r="D11" s="2"/>
    </row>
    <row r="12" spans="1:13" x14ac:dyDescent="0.15">
      <c r="A12" s="7" t="s">
        <v>5</v>
      </c>
      <c r="B12" s="8">
        <f>COUNTA(B4:B11)</f>
        <v>6</v>
      </c>
      <c r="C12" s="9" t="s">
        <v>4</v>
      </c>
      <c r="D12" s="10">
        <f>SUM(D4:D11)</f>
        <v>36000</v>
      </c>
    </row>
    <row r="13" spans="1:13" x14ac:dyDescent="0.15">
      <c r="A13" s="18" t="s">
        <v>49</v>
      </c>
      <c r="B13">
        <f>+B12+'7月'!B18</f>
        <v>63</v>
      </c>
      <c r="C13" s="1" t="s">
        <v>4</v>
      </c>
      <c r="D13" s="15">
        <f>+D12+'7月'!D18</f>
        <v>356652</v>
      </c>
    </row>
    <row r="15" spans="1:13" x14ac:dyDescent="0.15">
      <c r="A15" t="s">
        <v>6</v>
      </c>
    </row>
  </sheetData>
  <phoneticPr fontId="26"/>
  <pageMargins left="0.7" right="0.7" top="0.75" bottom="0.75" header="0.3" footer="0.3"/>
  <pageSetup paperSize="9" scale="9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5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13" x14ac:dyDescent="0.15">
      <c r="A1" t="s">
        <v>18</v>
      </c>
    </row>
    <row r="3" spans="1:13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3" x14ac:dyDescent="0.15">
      <c r="A4" s="5">
        <v>45541</v>
      </c>
      <c r="B4" t="s">
        <v>92</v>
      </c>
      <c r="C4" t="s">
        <v>8</v>
      </c>
      <c r="D4" s="17">
        <v>10000</v>
      </c>
    </row>
    <row r="5" spans="1:13" x14ac:dyDescent="0.15">
      <c r="A5" s="5">
        <v>45547</v>
      </c>
      <c r="B5" t="s">
        <v>88</v>
      </c>
      <c r="C5" t="s">
        <v>7</v>
      </c>
      <c r="D5" s="17">
        <v>5000</v>
      </c>
    </row>
    <row r="6" spans="1:13" x14ac:dyDescent="0.15">
      <c r="A6" s="5">
        <v>45557</v>
      </c>
      <c r="B6" t="s">
        <v>93</v>
      </c>
      <c r="C6" t="s">
        <v>8</v>
      </c>
      <c r="D6" s="17">
        <v>5000</v>
      </c>
    </row>
    <row r="7" spans="1:13" x14ac:dyDescent="0.15">
      <c r="A7" s="5">
        <v>45560</v>
      </c>
      <c r="B7" t="s">
        <v>89</v>
      </c>
      <c r="C7" t="s">
        <v>7</v>
      </c>
      <c r="D7" s="17">
        <v>5940</v>
      </c>
    </row>
    <row r="8" spans="1:13" x14ac:dyDescent="0.15">
      <c r="A8" s="5">
        <v>45561</v>
      </c>
      <c r="B8" t="s">
        <v>90</v>
      </c>
      <c r="C8" t="s">
        <v>7</v>
      </c>
      <c r="D8" s="17">
        <v>3000</v>
      </c>
    </row>
    <row r="9" spans="1:13" x14ac:dyDescent="0.15">
      <c r="A9" s="5">
        <v>45562</v>
      </c>
      <c r="B9" t="s">
        <v>91</v>
      </c>
      <c r="C9" t="s">
        <v>7</v>
      </c>
      <c r="D9" s="17">
        <v>500</v>
      </c>
    </row>
    <row r="10" spans="1:13" s="5" customFormat="1" x14ac:dyDescent="0.15">
      <c r="B10"/>
      <c r="C10"/>
      <c r="D10" s="6"/>
      <c r="E10"/>
      <c r="F10"/>
      <c r="G10"/>
      <c r="H10"/>
      <c r="I10" s="6"/>
    </row>
    <row r="11" spans="1:13" x14ac:dyDescent="0.15">
      <c r="A11" s="3"/>
      <c r="B11" s="1"/>
      <c r="C11" s="1"/>
      <c r="D11" s="2"/>
    </row>
    <row r="12" spans="1:13" x14ac:dyDescent="0.15">
      <c r="A12" s="7" t="s">
        <v>5</v>
      </c>
      <c r="B12" s="8">
        <f>COUNTA(B4:B11)</f>
        <v>6</v>
      </c>
      <c r="C12" s="9" t="s">
        <v>4</v>
      </c>
      <c r="D12" s="10">
        <f>SUM(D4:D11)</f>
        <v>29440</v>
      </c>
    </row>
    <row r="13" spans="1:13" x14ac:dyDescent="0.15">
      <c r="A13" s="18" t="s">
        <v>49</v>
      </c>
      <c r="B13">
        <f>+B12+'8月'!B13</f>
        <v>69</v>
      </c>
      <c r="C13" s="1" t="s">
        <v>4</v>
      </c>
      <c r="D13" s="15">
        <f>+D12+'8月'!D13</f>
        <v>386092</v>
      </c>
      <c r="I13"/>
      <c r="J13" s="5"/>
      <c r="M13" s="6"/>
    </row>
    <row r="15" spans="1:13" x14ac:dyDescent="0.15">
      <c r="A15" t="s">
        <v>6</v>
      </c>
    </row>
  </sheetData>
  <phoneticPr fontId="27"/>
  <pageMargins left="0.7" right="0.7" top="0.75" bottom="0.75" header="0.3" footer="0.3"/>
  <pageSetup paperSize="9" scale="9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19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4" x14ac:dyDescent="0.15">
      <c r="A1" t="s">
        <v>17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5">
        <v>45570</v>
      </c>
      <c r="B4" t="s">
        <v>94</v>
      </c>
      <c r="C4" t="s">
        <v>7</v>
      </c>
      <c r="D4" s="17">
        <v>30000</v>
      </c>
    </row>
    <row r="5" spans="1:4" x14ac:dyDescent="0.15">
      <c r="A5" s="5">
        <v>45575</v>
      </c>
      <c r="B5" t="s">
        <v>95</v>
      </c>
      <c r="C5" t="s">
        <v>7</v>
      </c>
      <c r="D5" s="17">
        <v>3106</v>
      </c>
    </row>
    <row r="6" spans="1:4" x14ac:dyDescent="0.15">
      <c r="A6" s="5">
        <v>45577</v>
      </c>
      <c r="B6" t="s">
        <v>96</v>
      </c>
      <c r="C6" t="s">
        <v>7</v>
      </c>
      <c r="D6" s="17">
        <v>1700</v>
      </c>
    </row>
    <row r="7" spans="1:4" x14ac:dyDescent="0.15">
      <c r="A7" s="5">
        <v>45580</v>
      </c>
      <c r="B7" t="s">
        <v>97</v>
      </c>
      <c r="C7" t="s">
        <v>7</v>
      </c>
      <c r="D7" s="17">
        <v>5500</v>
      </c>
    </row>
    <row r="8" spans="1:4" x14ac:dyDescent="0.15">
      <c r="A8" s="5">
        <v>45587</v>
      </c>
      <c r="B8" t="s">
        <v>98</v>
      </c>
      <c r="C8" t="s">
        <v>7</v>
      </c>
      <c r="D8" s="17">
        <v>2000</v>
      </c>
    </row>
    <row r="9" spans="1:4" x14ac:dyDescent="0.15">
      <c r="A9" s="5">
        <v>45588</v>
      </c>
      <c r="B9" t="s">
        <v>99</v>
      </c>
      <c r="C9" t="s">
        <v>7</v>
      </c>
      <c r="D9" s="17">
        <v>5000</v>
      </c>
    </row>
    <row r="10" spans="1:4" x14ac:dyDescent="0.15">
      <c r="A10" s="5">
        <v>45589</v>
      </c>
      <c r="B10" t="s">
        <v>100</v>
      </c>
      <c r="C10" t="s">
        <v>7</v>
      </c>
      <c r="D10" s="17">
        <v>5000</v>
      </c>
    </row>
    <row r="11" spans="1:4" x14ac:dyDescent="0.15">
      <c r="A11" s="5">
        <v>45592</v>
      </c>
      <c r="B11" t="s">
        <v>101</v>
      </c>
      <c r="C11" t="s">
        <v>7</v>
      </c>
      <c r="D11" s="17">
        <v>30000</v>
      </c>
    </row>
    <row r="12" spans="1:4" x14ac:dyDescent="0.15">
      <c r="A12" s="5">
        <v>45595</v>
      </c>
      <c r="B12" t="s">
        <v>102</v>
      </c>
      <c r="C12" t="s">
        <v>7</v>
      </c>
      <c r="D12" s="17">
        <v>3000</v>
      </c>
    </row>
    <row r="13" spans="1:4" x14ac:dyDescent="0.15">
      <c r="A13" s="5">
        <v>45596</v>
      </c>
      <c r="B13" t="s">
        <v>103</v>
      </c>
      <c r="C13" t="s">
        <v>7</v>
      </c>
      <c r="D13" s="17">
        <v>5000</v>
      </c>
    </row>
    <row r="14" spans="1:4" x14ac:dyDescent="0.15">
      <c r="A14" s="5"/>
      <c r="D14" s="17"/>
    </row>
    <row r="15" spans="1:4" x14ac:dyDescent="0.15">
      <c r="A15" s="3"/>
      <c r="B15" s="1"/>
      <c r="C15" s="1"/>
      <c r="D15" s="2"/>
    </row>
    <row r="16" spans="1:4" x14ac:dyDescent="0.15">
      <c r="A16" s="7" t="s">
        <v>5</v>
      </c>
      <c r="B16" s="8">
        <f>COUNTA(B4:B15)</f>
        <v>10</v>
      </c>
      <c r="C16" s="9" t="s">
        <v>4</v>
      </c>
      <c r="D16" s="10">
        <f>SUM(D4:D15)</f>
        <v>90306</v>
      </c>
    </row>
    <row r="17" spans="1:13" x14ac:dyDescent="0.15">
      <c r="A17" s="18" t="s">
        <v>49</v>
      </c>
      <c r="B17">
        <f>+B16+'9月'!B13</f>
        <v>79</v>
      </c>
      <c r="C17" s="1" t="s">
        <v>4</v>
      </c>
      <c r="D17" s="15">
        <f>+D16+'9月'!D13</f>
        <v>476398</v>
      </c>
      <c r="I17"/>
      <c r="J17" s="5"/>
      <c r="M17" s="6"/>
    </row>
    <row r="19" spans="1:13" x14ac:dyDescent="0.15">
      <c r="A19" t="s">
        <v>6</v>
      </c>
    </row>
  </sheetData>
  <phoneticPr fontId="28"/>
  <pageMargins left="0.7" right="0.7" top="0.75" bottom="0.75" header="0.3" footer="0.3"/>
  <pageSetup paperSize="9" scale="9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5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4" x14ac:dyDescent="0.15">
      <c r="A1" t="s">
        <v>16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5">
        <v>45600</v>
      </c>
      <c r="B4" t="s">
        <v>104</v>
      </c>
      <c r="C4" t="s">
        <v>7</v>
      </c>
      <c r="D4" s="15">
        <v>12000</v>
      </c>
    </row>
    <row r="5" spans="1:4" x14ac:dyDescent="0.15">
      <c r="A5" s="5">
        <v>45601</v>
      </c>
      <c r="B5" t="s">
        <v>105</v>
      </c>
      <c r="C5" t="s">
        <v>7</v>
      </c>
      <c r="D5" s="15">
        <v>2000</v>
      </c>
    </row>
    <row r="6" spans="1:4" x14ac:dyDescent="0.15">
      <c r="A6" s="5">
        <v>45603</v>
      </c>
      <c r="B6" t="s">
        <v>106</v>
      </c>
      <c r="C6" t="s">
        <v>7</v>
      </c>
      <c r="D6" s="17">
        <v>6000</v>
      </c>
    </row>
    <row r="7" spans="1:4" x14ac:dyDescent="0.15">
      <c r="A7" s="5">
        <v>45606</v>
      </c>
      <c r="B7" t="s">
        <v>107</v>
      </c>
      <c r="C7" t="s">
        <v>7</v>
      </c>
      <c r="D7" s="17">
        <v>30000</v>
      </c>
    </row>
    <row r="8" spans="1:4" x14ac:dyDescent="0.15">
      <c r="A8" s="5">
        <v>45607</v>
      </c>
      <c r="B8" t="s">
        <v>115</v>
      </c>
      <c r="C8" t="s">
        <v>8</v>
      </c>
      <c r="D8" s="17">
        <v>10000</v>
      </c>
    </row>
    <row r="9" spans="1:4" x14ac:dyDescent="0.15">
      <c r="A9" s="5">
        <v>45607</v>
      </c>
      <c r="B9" t="s">
        <v>116</v>
      </c>
      <c r="C9" t="s">
        <v>8</v>
      </c>
      <c r="D9" s="17">
        <v>5000</v>
      </c>
    </row>
    <row r="10" spans="1:4" x14ac:dyDescent="0.15">
      <c r="A10" s="5">
        <v>45607</v>
      </c>
      <c r="B10" t="s">
        <v>108</v>
      </c>
      <c r="C10" t="s">
        <v>7</v>
      </c>
      <c r="D10" s="17">
        <v>5000</v>
      </c>
    </row>
    <row r="11" spans="1:4" x14ac:dyDescent="0.15">
      <c r="A11" s="5">
        <v>45608</v>
      </c>
      <c r="B11" t="s">
        <v>117</v>
      </c>
      <c r="C11" t="s">
        <v>8</v>
      </c>
      <c r="D11" s="17">
        <v>10000</v>
      </c>
    </row>
    <row r="12" spans="1:4" x14ac:dyDescent="0.15">
      <c r="A12" s="5">
        <v>45609</v>
      </c>
      <c r="B12" t="s">
        <v>118</v>
      </c>
      <c r="C12" t="s">
        <v>8</v>
      </c>
      <c r="D12" s="17">
        <v>10000</v>
      </c>
    </row>
    <row r="13" spans="1:4" x14ac:dyDescent="0.15">
      <c r="A13" s="5">
        <v>45609</v>
      </c>
      <c r="B13" t="s">
        <v>109</v>
      </c>
      <c r="C13" t="s">
        <v>7</v>
      </c>
      <c r="D13" s="17">
        <v>7000</v>
      </c>
    </row>
    <row r="14" spans="1:4" x14ac:dyDescent="0.15">
      <c r="A14" s="5">
        <v>45611</v>
      </c>
      <c r="B14" t="s">
        <v>110</v>
      </c>
      <c r="C14" t="s">
        <v>7</v>
      </c>
      <c r="D14" s="17">
        <v>3000</v>
      </c>
    </row>
    <row r="15" spans="1:4" x14ac:dyDescent="0.15">
      <c r="A15" s="5">
        <v>45617</v>
      </c>
      <c r="B15" t="s">
        <v>111</v>
      </c>
      <c r="C15" t="s">
        <v>7</v>
      </c>
      <c r="D15" s="17">
        <v>5000</v>
      </c>
    </row>
    <row r="16" spans="1:4" x14ac:dyDescent="0.15">
      <c r="A16" s="5">
        <v>45618</v>
      </c>
      <c r="B16" t="s">
        <v>112</v>
      </c>
      <c r="C16" t="s">
        <v>7</v>
      </c>
      <c r="D16" s="17">
        <v>5000</v>
      </c>
    </row>
    <row r="17" spans="1:13" x14ac:dyDescent="0.15">
      <c r="A17" s="5">
        <v>45619</v>
      </c>
      <c r="B17" s="14" t="s">
        <v>119</v>
      </c>
      <c r="C17" t="s">
        <v>7</v>
      </c>
      <c r="D17" s="17">
        <v>5500</v>
      </c>
    </row>
    <row r="18" spans="1:13" x14ac:dyDescent="0.15">
      <c r="A18" s="5">
        <v>45622</v>
      </c>
      <c r="B18" t="s">
        <v>113</v>
      </c>
      <c r="C18" t="s">
        <v>7</v>
      </c>
      <c r="D18" s="17">
        <v>4500</v>
      </c>
    </row>
    <row r="19" spans="1:13" x14ac:dyDescent="0.15">
      <c r="A19" s="5">
        <v>45624</v>
      </c>
      <c r="B19" t="s">
        <v>114</v>
      </c>
      <c r="C19" t="s">
        <v>59</v>
      </c>
      <c r="D19" s="17">
        <v>4000</v>
      </c>
    </row>
    <row r="20" spans="1:13" x14ac:dyDescent="0.15">
      <c r="A20" s="5"/>
      <c r="D20" s="17"/>
    </row>
    <row r="21" spans="1:13" x14ac:dyDescent="0.15">
      <c r="A21" s="3"/>
      <c r="B21" s="1"/>
      <c r="C21" s="1"/>
      <c r="D21" s="2"/>
    </row>
    <row r="22" spans="1:13" x14ac:dyDescent="0.15">
      <c r="A22" s="7" t="s">
        <v>5</v>
      </c>
      <c r="B22" s="8">
        <f>COUNTA(B4:B21)</f>
        <v>16</v>
      </c>
      <c r="C22" s="9" t="s">
        <v>4</v>
      </c>
      <c r="D22" s="10">
        <f>SUM(D4:D21)</f>
        <v>124000</v>
      </c>
    </row>
    <row r="23" spans="1:13" x14ac:dyDescent="0.15">
      <c r="A23" s="18" t="s">
        <v>49</v>
      </c>
      <c r="B23">
        <f>+B22+'10月'!B17</f>
        <v>95</v>
      </c>
      <c r="C23" s="1" t="s">
        <v>4</v>
      </c>
      <c r="D23" s="15">
        <f>+D22+'10月'!D17</f>
        <v>600398</v>
      </c>
      <c r="I23"/>
      <c r="J23" s="5"/>
      <c r="M23" s="6"/>
    </row>
    <row r="25" spans="1:13" x14ac:dyDescent="0.15">
      <c r="A25" t="s">
        <v>6</v>
      </c>
    </row>
  </sheetData>
  <phoneticPr fontId="29"/>
  <pageMargins left="0.7" right="0.7" top="0.75" bottom="0.75" header="0.3" footer="0.3"/>
  <pageSetup paperSize="9" scale="9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15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13" x14ac:dyDescent="0.15">
      <c r="A1" t="s">
        <v>15</v>
      </c>
    </row>
    <row r="3" spans="1:13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13" x14ac:dyDescent="0.15">
      <c r="A4" s="5">
        <v>45628</v>
      </c>
      <c r="B4" t="s">
        <v>120</v>
      </c>
      <c r="C4" t="s">
        <v>7</v>
      </c>
      <c r="D4" s="17">
        <v>3000</v>
      </c>
    </row>
    <row r="5" spans="1:13" x14ac:dyDescent="0.15">
      <c r="A5" s="5">
        <v>45632</v>
      </c>
      <c r="B5" t="s">
        <v>121</v>
      </c>
      <c r="C5" t="s">
        <v>7</v>
      </c>
      <c r="D5" s="17">
        <v>2500</v>
      </c>
    </row>
    <row r="6" spans="1:13" x14ac:dyDescent="0.15">
      <c r="A6" s="5">
        <v>45633</v>
      </c>
      <c r="B6" t="s">
        <v>122</v>
      </c>
      <c r="C6" t="s">
        <v>7</v>
      </c>
      <c r="D6" s="17">
        <v>3000</v>
      </c>
    </row>
    <row r="7" spans="1:13" x14ac:dyDescent="0.15">
      <c r="A7" s="5">
        <v>45633</v>
      </c>
      <c r="B7" t="s">
        <v>123</v>
      </c>
      <c r="C7" t="s">
        <v>7</v>
      </c>
      <c r="D7" s="17">
        <v>5000</v>
      </c>
    </row>
    <row r="8" spans="1:13" x14ac:dyDescent="0.15">
      <c r="A8" s="5">
        <v>45636</v>
      </c>
      <c r="B8" t="s">
        <v>124</v>
      </c>
      <c r="C8" t="s">
        <v>7</v>
      </c>
      <c r="D8" s="17">
        <v>5000</v>
      </c>
    </row>
    <row r="9" spans="1:13" x14ac:dyDescent="0.15">
      <c r="A9" s="5">
        <v>45646</v>
      </c>
      <c r="B9" t="s">
        <v>125</v>
      </c>
      <c r="C9" t="s">
        <v>7</v>
      </c>
      <c r="D9" s="17">
        <v>5000</v>
      </c>
    </row>
    <row r="10" spans="1:13" x14ac:dyDescent="0.15">
      <c r="A10" s="5"/>
      <c r="D10" s="17"/>
    </row>
    <row r="11" spans="1:13" x14ac:dyDescent="0.15">
      <c r="A11" s="3"/>
      <c r="B11" s="1"/>
      <c r="C11" s="1"/>
      <c r="D11" s="2"/>
    </row>
    <row r="12" spans="1:13" x14ac:dyDescent="0.15">
      <c r="A12" s="7" t="s">
        <v>5</v>
      </c>
      <c r="B12" s="8">
        <f>COUNTA(B4:B11)</f>
        <v>6</v>
      </c>
      <c r="C12" s="9" t="s">
        <v>4</v>
      </c>
      <c r="D12" s="10">
        <f>SUM(D4:D11)</f>
        <v>23500</v>
      </c>
    </row>
    <row r="13" spans="1:13" x14ac:dyDescent="0.15">
      <c r="A13" s="18" t="s">
        <v>49</v>
      </c>
      <c r="B13">
        <f>+B12+'11月'!B23</f>
        <v>101</v>
      </c>
      <c r="C13" s="1" t="s">
        <v>4</v>
      </c>
      <c r="D13" s="15">
        <f>+D12+'11月'!D23</f>
        <v>623898</v>
      </c>
      <c r="I13"/>
      <c r="J13" s="5"/>
      <c r="M13" s="6"/>
    </row>
    <row r="15" spans="1:13" x14ac:dyDescent="0.15">
      <c r="A15" t="s">
        <v>6</v>
      </c>
    </row>
  </sheetData>
  <phoneticPr fontId="30"/>
  <pageMargins left="0.7" right="0.7" top="0.75" bottom="0.75" header="0.3" footer="0.3"/>
  <pageSetup paperSize="9" scale="9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29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4" x14ac:dyDescent="0.15">
      <c r="A1" t="s">
        <v>14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5">
        <v>45662</v>
      </c>
      <c r="B4" t="s">
        <v>126</v>
      </c>
      <c r="C4" t="s">
        <v>7</v>
      </c>
      <c r="D4" s="17">
        <v>4000</v>
      </c>
    </row>
    <row r="5" spans="1:4" x14ac:dyDescent="0.15">
      <c r="A5" s="5">
        <v>45663</v>
      </c>
      <c r="B5" t="s">
        <v>127</v>
      </c>
      <c r="C5" t="s">
        <v>7</v>
      </c>
      <c r="D5" s="17">
        <v>4000</v>
      </c>
    </row>
    <row r="6" spans="1:4" x14ac:dyDescent="0.15">
      <c r="A6" s="5">
        <v>45666</v>
      </c>
      <c r="B6" t="s">
        <v>128</v>
      </c>
      <c r="C6" t="s">
        <v>7</v>
      </c>
      <c r="D6" s="17">
        <v>6000</v>
      </c>
    </row>
    <row r="7" spans="1:4" x14ac:dyDescent="0.15">
      <c r="A7" s="5">
        <v>45667</v>
      </c>
      <c r="B7" t="s">
        <v>129</v>
      </c>
      <c r="C7" t="s">
        <v>7</v>
      </c>
      <c r="D7" s="17">
        <v>5000</v>
      </c>
    </row>
    <row r="8" spans="1:4" x14ac:dyDescent="0.15">
      <c r="A8" s="5">
        <v>45673</v>
      </c>
      <c r="B8" t="s">
        <v>130</v>
      </c>
      <c r="C8" t="s">
        <v>7</v>
      </c>
      <c r="D8" s="17">
        <v>5000</v>
      </c>
    </row>
    <row r="9" spans="1:4" x14ac:dyDescent="0.15">
      <c r="A9" s="5">
        <v>45673</v>
      </c>
      <c r="B9" t="s">
        <v>131</v>
      </c>
      <c r="C9" t="s">
        <v>7</v>
      </c>
      <c r="D9" s="17">
        <v>6000</v>
      </c>
    </row>
    <row r="10" spans="1:4" x14ac:dyDescent="0.15">
      <c r="A10" s="5">
        <v>45677</v>
      </c>
      <c r="B10" t="s">
        <v>132</v>
      </c>
      <c r="C10" t="s">
        <v>7</v>
      </c>
      <c r="D10" s="17">
        <v>5000</v>
      </c>
    </row>
    <row r="11" spans="1:4" x14ac:dyDescent="0.15">
      <c r="A11" s="5">
        <v>45679</v>
      </c>
      <c r="B11" t="s">
        <v>133</v>
      </c>
      <c r="C11" t="s">
        <v>7</v>
      </c>
      <c r="D11" s="17">
        <v>5000</v>
      </c>
    </row>
    <row r="12" spans="1:4" x14ac:dyDescent="0.15">
      <c r="A12" s="5">
        <v>45679</v>
      </c>
      <c r="B12" t="s">
        <v>134</v>
      </c>
      <c r="C12" t="s">
        <v>7</v>
      </c>
      <c r="D12" s="17">
        <v>5000</v>
      </c>
    </row>
    <row r="13" spans="1:4" x14ac:dyDescent="0.15">
      <c r="A13" s="5">
        <v>45680</v>
      </c>
      <c r="B13" t="s">
        <v>135</v>
      </c>
      <c r="C13" t="s">
        <v>7</v>
      </c>
      <c r="D13" s="17">
        <v>5000</v>
      </c>
    </row>
    <row r="14" spans="1:4" x14ac:dyDescent="0.15">
      <c r="A14" s="5">
        <v>45681</v>
      </c>
      <c r="B14" t="s">
        <v>143</v>
      </c>
      <c r="C14" t="s">
        <v>8</v>
      </c>
      <c r="D14" s="17">
        <v>5000</v>
      </c>
    </row>
    <row r="15" spans="1:4" x14ac:dyDescent="0.15">
      <c r="A15" s="5">
        <v>45681</v>
      </c>
      <c r="B15" t="s">
        <v>136</v>
      </c>
      <c r="C15" t="s">
        <v>7</v>
      </c>
      <c r="D15" s="17">
        <v>3000</v>
      </c>
    </row>
    <row r="16" spans="1:4" x14ac:dyDescent="0.15">
      <c r="A16" s="5">
        <v>45684</v>
      </c>
      <c r="B16" t="s">
        <v>137</v>
      </c>
      <c r="C16" t="s">
        <v>7</v>
      </c>
      <c r="D16" s="17">
        <v>6000</v>
      </c>
    </row>
    <row r="17" spans="1:13" x14ac:dyDescent="0.15">
      <c r="A17" s="5">
        <v>45684</v>
      </c>
      <c r="B17" t="s">
        <v>145</v>
      </c>
      <c r="C17" t="s">
        <v>7</v>
      </c>
      <c r="D17" s="17">
        <v>5000</v>
      </c>
    </row>
    <row r="18" spans="1:13" x14ac:dyDescent="0.15">
      <c r="A18" s="5">
        <v>45685</v>
      </c>
      <c r="B18" t="s">
        <v>144</v>
      </c>
      <c r="C18" t="s">
        <v>8</v>
      </c>
      <c r="D18" s="17">
        <v>11550</v>
      </c>
    </row>
    <row r="19" spans="1:13" x14ac:dyDescent="0.15">
      <c r="A19" s="5">
        <v>45685</v>
      </c>
      <c r="B19" t="s">
        <v>138</v>
      </c>
      <c r="C19" t="s">
        <v>7</v>
      </c>
      <c r="D19" s="17">
        <v>5000</v>
      </c>
    </row>
    <row r="20" spans="1:13" x14ac:dyDescent="0.15">
      <c r="A20" s="5">
        <v>45685</v>
      </c>
      <c r="B20" t="s">
        <v>139</v>
      </c>
      <c r="C20" t="s">
        <v>7</v>
      </c>
      <c r="D20" s="17">
        <v>5000</v>
      </c>
    </row>
    <row r="21" spans="1:13" x14ac:dyDescent="0.15">
      <c r="A21" s="5">
        <v>45686</v>
      </c>
      <c r="B21" t="s">
        <v>140</v>
      </c>
      <c r="C21" t="s">
        <v>7</v>
      </c>
      <c r="D21" s="17">
        <v>6000</v>
      </c>
    </row>
    <row r="22" spans="1:13" x14ac:dyDescent="0.15">
      <c r="A22" s="5">
        <v>45687</v>
      </c>
      <c r="B22" t="s">
        <v>141</v>
      </c>
      <c r="C22" t="s">
        <v>7</v>
      </c>
      <c r="D22" s="17">
        <v>5000</v>
      </c>
    </row>
    <row r="23" spans="1:13" x14ac:dyDescent="0.15">
      <c r="A23" s="5">
        <v>45688</v>
      </c>
      <c r="B23" t="s">
        <v>142</v>
      </c>
      <c r="C23" t="s">
        <v>7</v>
      </c>
      <c r="D23" s="17">
        <v>5000</v>
      </c>
    </row>
    <row r="24" spans="1:13" x14ac:dyDescent="0.15">
      <c r="A24" s="5"/>
      <c r="D24" s="17"/>
    </row>
    <row r="25" spans="1:13" x14ac:dyDescent="0.15">
      <c r="A25" s="3"/>
      <c r="B25" s="1"/>
      <c r="C25" s="1"/>
      <c r="D25" s="2"/>
    </row>
    <row r="26" spans="1:13" x14ac:dyDescent="0.15">
      <c r="A26" s="7" t="s">
        <v>5</v>
      </c>
      <c r="B26" s="8">
        <f>COUNTA(B4:B25)</f>
        <v>20</v>
      </c>
      <c r="C26" s="9" t="s">
        <v>4</v>
      </c>
      <c r="D26" s="10">
        <f>SUM(D4:D25)</f>
        <v>106550</v>
      </c>
    </row>
    <row r="27" spans="1:13" x14ac:dyDescent="0.15">
      <c r="A27" s="18" t="s">
        <v>49</v>
      </c>
      <c r="B27">
        <f>+B26+'12月'!B13</f>
        <v>121</v>
      </c>
      <c r="C27" s="1" t="s">
        <v>4</v>
      </c>
      <c r="D27" s="15">
        <f>+D26+'12月'!D13</f>
        <v>730448</v>
      </c>
      <c r="I27"/>
      <c r="J27" s="5"/>
      <c r="M27" s="6"/>
    </row>
    <row r="29" spans="1:13" x14ac:dyDescent="0.15">
      <c r="A29" t="s">
        <v>6</v>
      </c>
    </row>
  </sheetData>
  <phoneticPr fontId="31"/>
  <pageMargins left="0.7" right="0.7" top="0.75" bottom="0.75" header="0.3" footer="0.3"/>
  <pageSetup paperSize="9" scale="9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89FF4-1F81-46A7-83A5-0B63EE106E68}">
  <dimension ref="A1:M27"/>
  <sheetViews>
    <sheetView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4" x14ac:dyDescent="0.15">
      <c r="A1" t="s">
        <v>13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5">
        <v>45691</v>
      </c>
      <c r="B4" t="s">
        <v>156</v>
      </c>
      <c r="C4" t="s">
        <v>7</v>
      </c>
      <c r="D4" s="17">
        <v>5000</v>
      </c>
    </row>
    <row r="5" spans="1:4" x14ac:dyDescent="0.15">
      <c r="A5" s="5">
        <v>45693</v>
      </c>
      <c r="B5" t="s">
        <v>157</v>
      </c>
      <c r="C5" t="s">
        <v>8</v>
      </c>
      <c r="D5" s="17">
        <v>5000</v>
      </c>
    </row>
    <row r="6" spans="1:4" x14ac:dyDescent="0.15">
      <c r="A6" s="5">
        <v>45697</v>
      </c>
      <c r="B6" t="s">
        <v>146</v>
      </c>
      <c r="C6" t="s">
        <v>7</v>
      </c>
      <c r="D6" s="17">
        <v>5000</v>
      </c>
    </row>
    <row r="7" spans="1:4" x14ac:dyDescent="0.15">
      <c r="A7" s="5">
        <v>45698</v>
      </c>
      <c r="B7" t="s">
        <v>147</v>
      </c>
      <c r="C7" t="s">
        <v>7</v>
      </c>
      <c r="D7" s="17">
        <v>5000</v>
      </c>
    </row>
    <row r="8" spans="1:4" x14ac:dyDescent="0.15">
      <c r="A8" s="5">
        <v>45699</v>
      </c>
      <c r="B8" t="s">
        <v>158</v>
      </c>
      <c r="C8" t="s">
        <v>8</v>
      </c>
      <c r="D8" s="17">
        <v>10000</v>
      </c>
    </row>
    <row r="9" spans="1:4" x14ac:dyDescent="0.15">
      <c r="A9" s="5">
        <v>45700</v>
      </c>
      <c r="B9" t="s">
        <v>148</v>
      </c>
      <c r="C9" t="s">
        <v>7</v>
      </c>
      <c r="D9" s="17">
        <v>7000</v>
      </c>
    </row>
    <row r="10" spans="1:4" x14ac:dyDescent="0.15">
      <c r="A10" s="5">
        <v>45701</v>
      </c>
      <c r="B10" t="s">
        <v>149</v>
      </c>
      <c r="C10" t="s">
        <v>7</v>
      </c>
      <c r="D10" s="17">
        <v>5000</v>
      </c>
    </row>
    <row r="11" spans="1:4" x14ac:dyDescent="0.15">
      <c r="A11" s="5">
        <v>45702</v>
      </c>
      <c r="B11" t="s">
        <v>150</v>
      </c>
      <c r="C11" t="s">
        <v>7</v>
      </c>
      <c r="D11" s="17">
        <v>5000</v>
      </c>
    </row>
    <row r="12" spans="1:4" x14ac:dyDescent="0.15">
      <c r="A12" s="5">
        <v>45705</v>
      </c>
      <c r="B12" t="s">
        <v>159</v>
      </c>
      <c r="C12" t="s">
        <v>8</v>
      </c>
      <c r="D12" s="17">
        <v>10000</v>
      </c>
    </row>
    <row r="13" spans="1:4" x14ac:dyDescent="0.15">
      <c r="A13" s="5">
        <v>45705</v>
      </c>
      <c r="B13" t="s">
        <v>160</v>
      </c>
      <c r="C13" t="s">
        <v>8</v>
      </c>
      <c r="D13" s="17">
        <v>10000</v>
      </c>
    </row>
    <row r="14" spans="1:4" x14ac:dyDescent="0.15">
      <c r="A14" s="5">
        <v>45705</v>
      </c>
      <c r="B14" t="s">
        <v>151</v>
      </c>
      <c r="C14" t="s">
        <v>7</v>
      </c>
      <c r="D14" s="17">
        <v>5000</v>
      </c>
    </row>
    <row r="15" spans="1:4" x14ac:dyDescent="0.15">
      <c r="A15" s="5">
        <v>45709</v>
      </c>
      <c r="B15" t="s">
        <v>161</v>
      </c>
      <c r="C15" t="s">
        <v>8</v>
      </c>
      <c r="D15" s="17">
        <v>10000</v>
      </c>
    </row>
    <row r="16" spans="1:4" x14ac:dyDescent="0.15">
      <c r="A16" s="5">
        <v>45709</v>
      </c>
      <c r="B16" t="s">
        <v>152</v>
      </c>
      <c r="C16" t="s">
        <v>7</v>
      </c>
      <c r="D16" s="17">
        <v>5000</v>
      </c>
    </row>
    <row r="17" spans="1:13" x14ac:dyDescent="0.15">
      <c r="A17" s="5">
        <v>45712</v>
      </c>
      <c r="B17" t="s">
        <v>162</v>
      </c>
      <c r="C17" t="s">
        <v>8</v>
      </c>
      <c r="D17" s="17">
        <v>10000</v>
      </c>
    </row>
    <row r="18" spans="1:13" x14ac:dyDescent="0.15">
      <c r="A18" s="5">
        <v>45713</v>
      </c>
      <c r="B18" t="s">
        <v>153</v>
      </c>
      <c r="C18" t="s">
        <v>7</v>
      </c>
      <c r="D18" s="17">
        <v>3000</v>
      </c>
    </row>
    <row r="19" spans="1:13" x14ac:dyDescent="0.15">
      <c r="A19" s="5">
        <v>45714</v>
      </c>
      <c r="B19" t="s">
        <v>154</v>
      </c>
      <c r="C19" t="s">
        <v>7</v>
      </c>
      <c r="D19" s="17">
        <v>5000</v>
      </c>
    </row>
    <row r="20" spans="1:13" x14ac:dyDescent="0.15">
      <c r="A20" s="5">
        <v>45715</v>
      </c>
      <c r="B20" t="s">
        <v>155</v>
      </c>
      <c r="C20" t="s">
        <v>7</v>
      </c>
      <c r="D20" s="17">
        <v>2000</v>
      </c>
    </row>
    <row r="21" spans="1:13" x14ac:dyDescent="0.15">
      <c r="A21" s="5">
        <v>45716</v>
      </c>
      <c r="B21" t="s">
        <v>163</v>
      </c>
      <c r="C21" t="s">
        <v>8</v>
      </c>
      <c r="D21" s="17">
        <v>5000</v>
      </c>
    </row>
    <row r="22" spans="1:13" x14ac:dyDescent="0.15">
      <c r="A22" s="5"/>
      <c r="D22" s="17"/>
    </row>
    <row r="23" spans="1:13" x14ac:dyDescent="0.15">
      <c r="A23" s="3"/>
      <c r="B23" s="1"/>
      <c r="C23" s="1"/>
      <c r="D23" s="2"/>
    </row>
    <row r="24" spans="1:13" x14ac:dyDescent="0.15">
      <c r="A24" s="7" t="s">
        <v>5</v>
      </c>
      <c r="B24" s="8">
        <f>COUNTA(B4:B23)</f>
        <v>18</v>
      </c>
      <c r="C24" s="9" t="s">
        <v>4</v>
      </c>
      <c r="D24" s="10">
        <f>SUM(D4:D23)</f>
        <v>112000</v>
      </c>
    </row>
    <row r="25" spans="1:13" x14ac:dyDescent="0.15">
      <c r="A25" s="18" t="s">
        <v>49</v>
      </c>
      <c r="B25">
        <f>+B24+'1月'!B27</f>
        <v>139</v>
      </c>
      <c r="C25" s="1" t="s">
        <v>4</v>
      </c>
      <c r="D25" s="15">
        <f>+D24+'1月'!D27</f>
        <v>842448</v>
      </c>
      <c r="I25"/>
      <c r="J25" s="5"/>
      <c r="M25" s="6"/>
    </row>
    <row r="27" spans="1:13" x14ac:dyDescent="0.15">
      <c r="A27" t="s">
        <v>6</v>
      </c>
    </row>
  </sheetData>
  <phoneticPr fontId="33"/>
  <pageMargins left="0.7" right="0.7" top="0.75" bottom="0.75" header="0.3" footer="0.3"/>
  <pageSetup paperSize="9" scale="9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B22B6-2D07-4551-9690-7D8986DEC351}">
  <dimension ref="A1:M19"/>
  <sheetViews>
    <sheetView tabSelected="1" zoomScaleNormal="100" workbookViewId="0">
      <selection activeCell="C1" sqref="C1"/>
    </sheetView>
  </sheetViews>
  <sheetFormatPr defaultRowHeight="13.5" x14ac:dyDescent="0.15"/>
  <cols>
    <col min="1" max="1" width="11" bestFit="1" customWidth="1"/>
    <col min="2" max="2" width="61.125" customWidth="1"/>
    <col min="3" max="3" width="11" bestFit="1" customWidth="1"/>
    <col min="9" max="9" width="9" style="6" customWidth="1"/>
  </cols>
  <sheetData>
    <row r="1" spans="1:4" x14ac:dyDescent="0.15">
      <c r="A1" t="s">
        <v>12</v>
      </c>
    </row>
    <row r="3" spans="1:4" x14ac:dyDescent="0.15">
      <c r="A3" s="4" t="s">
        <v>0</v>
      </c>
      <c r="B3" s="4" t="s">
        <v>1</v>
      </c>
      <c r="C3" s="4" t="s">
        <v>2</v>
      </c>
      <c r="D3" s="4" t="s">
        <v>3</v>
      </c>
    </row>
    <row r="4" spans="1:4" x14ac:dyDescent="0.15">
      <c r="A4" s="5">
        <v>45720</v>
      </c>
      <c r="B4" t="s">
        <v>164</v>
      </c>
      <c r="C4" t="s">
        <v>7</v>
      </c>
      <c r="D4" s="17">
        <v>19800</v>
      </c>
    </row>
    <row r="5" spans="1:4" x14ac:dyDescent="0.15">
      <c r="A5" s="5">
        <v>45723</v>
      </c>
      <c r="B5" t="s">
        <v>170</v>
      </c>
      <c r="C5" t="s">
        <v>8</v>
      </c>
      <c r="D5" s="17">
        <v>5000</v>
      </c>
    </row>
    <row r="6" spans="1:4" x14ac:dyDescent="0.15">
      <c r="A6" s="5">
        <v>45724</v>
      </c>
      <c r="B6" t="s">
        <v>165</v>
      </c>
      <c r="C6" t="s">
        <v>7</v>
      </c>
      <c r="D6" s="17">
        <v>7000</v>
      </c>
    </row>
    <row r="7" spans="1:4" x14ac:dyDescent="0.15">
      <c r="A7" s="5">
        <v>45726</v>
      </c>
      <c r="B7" t="s">
        <v>171</v>
      </c>
      <c r="C7" t="s">
        <v>8</v>
      </c>
      <c r="D7" s="17">
        <v>10000</v>
      </c>
    </row>
    <row r="8" spans="1:4" x14ac:dyDescent="0.15">
      <c r="A8" s="5">
        <v>45734</v>
      </c>
      <c r="B8" t="s">
        <v>172</v>
      </c>
      <c r="C8" t="s">
        <v>8</v>
      </c>
      <c r="D8" s="17">
        <v>10000</v>
      </c>
    </row>
    <row r="9" spans="1:4" x14ac:dyDescent="0.15">
      <c r="A9" s="5">
        <v>45737</v>
      </c>
      <c r="B9" t="s">
        <v>166</v>
      </c>
      <c r="C9" t="s">
        <v>7</v>
      </c>
      <c r="D9" s="17">
        <v>7000</v>
      </c>
    </row>
    <row r="10" spans="1:4" x14ac:dyDescent="0.15">
      <c r="A10" s="5">
        <v>45738</v>
      </c>
      <c r="B10" t="s">
        <v>167</v>
      </c>
      <c r="C10" t="s">
        <v>7</v>
      </c>
      <c r="D10" s="17">
        <v>5000</v>
      </c>
    </row>
    <row r="11" spans="1:4" x14ac:dyDescent="0.15">
      <c r="A11" s="5">
        <v>45740</v>
      </c>
      <c r="B11" t="s">
        <v>168</v>
      </c>
      <c r="C11" t="s">
        <v>7</v>
      </c>
      <c r="D11" s="17">
        <v>19800</v>
      </c>
    </row>
    <row r="12" spans="1:4" x14ac:dyDescent="0.15">
      <c r="A12" s="5">
        <v>45744</v>
      </c>
      <c r="B12" t="s">
        <v>169</v>
      </c>
      <c r="C12" t="s">
        <v>7</v>
      </c>
      <c r="D12" s="17">
        <v>7000</v>
      </c>
    </row>
    <row r="13" spans="1:4" x14ac:dyDescent="0.15">
      <c r="A13" s="5">
        <v>45746</v>
      </c>
      <c r="B13" t="s">
        <v>173</v>
      </c>
      <c r="C13" t="s">
        <v>8</v>
      </c>
      <c r="D13" s="17">
        <v>10000</v>
      </c>
    </row>
    <row r="14" spans="1:4" x14ac:dyDescent="0.15">
      <c r="A14" s="5"/>
      <c r="D14" s="17"/>
    </row>
    <row r="15" spans="1:4" x14ac:dyDescent="0.15">
      <c r="A15" s="3"/>
      <c r="B15" s="1"/>
      <c r="C15" s="1"/>
      <c r="D15" s="2"/>
    </row>
    <row r="16" spans="1:4" x14ac:dyDescent="0.15">
      <c r="A16" s="7" t="s">
        <v>5</v>
      </c>
      <c r="B16" s="8">
        <f>COUNTA(B4:B15)</f>
        <v>10</v>
      </c>
      <c r="C16" s="9" t="s">
        <v>4</v>
      </c>
      <c r="D16" s="10">
        <f>SUM(D4:D15)</f>
        <v>100600</v>
      </c>
    </row>
    <row r="17" spans="1:13" x14ac:dyDescent="0.15">
      <c r="A17" s="18" t="s">
        <v>49</v>
      </c>
      <c r="B17">
        <f>+B16+'2月'!B25</f>
        <v>149</v>
      </c>
      <c r="C17" s="1" t="s">
        <v>4</v>
      </c>
      <c r="D17" s="15">
        <f>+D16+'2月'!D25</f>
        <v>943048</v>
      </c>
      <c r="I17"/>
      <c r="J17" s="5"/>
      <c r="M17" s="6"/>
    </row>
    <row r="19" spans="1:13" x14ac:dyDescent="0.15">
      <c r="A19" t="s">
        <v>6</v>
      </c>
    </row>
  </sheetData>
  <phoneticPr fontId="33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1月</vt:lpstr>
      <vt:lpstr>2月</vt:lpstr>
      <vt:lpstr>3月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e_miyamo</dc:creator>
  <cp:lastModifiedBy>今川　友幸</cp:lastModifiedBy>
  <cp:lastPrinted>2025-02-05T00:20:03Z</cp:lastPrinted>
  <dcterms:created xsi:type="dcterms:W3CDTF">2011-04-28T08:44:30Z</dcterms:created>
  <dcterms:modified xsi:type="dcterms:W3CDTF">2025-04-01T06:44:26Z</dcterms:modified>
</cp:coreProperties>
</file>